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codeName="EstaPasta_de_trabalho"/>
  <mc:AlternateContent xmlns:mc="http://schemas.openxmlformats.org/markup-compatibility/2006">
    <mc:Choice Requires="x15">
      <x15ac:absPath xmlns:x15ac="http://schemas.microsoft.com/office/spreadsheetml/2010/11/ac" url="E:\Cido\KART\VIAKART\2024\SUPER MASTER\PRO\TABELA PARA DIVULGAÇÃO NO SITE\"/>
    </mc:Choice>
  </mc:AlternateContent>
  <xr:revisionPtr revIDLastSave="0" documentId="13_ncr:1_{2295E9C6-BCBA-4800-B9C5-4D17971E2AE9}" xr6:coauthVersionLast="47" xr6:coauthVersionMax="47" xr10:uidLastSave="{00000000-0000-0000-0000-000000000000}"/>
  <bookViews>
    <workbookView xWindow="-120" yWindow="-120" windowWidth="20730" windowHeight="11160" tabRatio="790" xr2:uid="{00000000-000D-0000-FFFF-FFFF00000000}"/>
  </bookViews>
  <sheets>
    <sheet name="ETAPA 07" sheetId="757" r:id="rId1"/>
  </sheets>
  <definedNames>
    <definedName name="_xlnm._FilterDatabase" localSheetId="0" hidden="1">'ETAPA 07'!$K$49:$L$1046625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L52" i="757" l="1"/>
  <c r="L50" i="757" s="1"/>
  <c r="K52" i="757"/>
  <c r="J1" i="757" s="1"/>
  <c r="J52" i="757"/>
  <c r="J50" i="757" s="1"/>
  <c r="I1" i="757" l="1"/>
  <c r="J51" i="757"/>
  <c r="J53" i="757" a="1"/>
  <c r="J53" i="757" s="1"/>
  <c r="K50" i="757"/>
  <c r="L51" i="757"/>
  <c r="L53" i="757" s="1" a="1"/>
  <c r="L53" i="757" s="1"/>
  <c r="K51" i="757"/>
  <c r="K1" i="757"/>
  <c r="I6" i="757" l="1"/>
  <c r="I3" i="757"/>
  <c r="I2" i="757"/>
  <c r="I4" i="757"/>
  <c r="I5" i="757"/>
  <c r="K53" i="757" a="1"/>
  <c r="K53" i="757" s="1"/>
  <c r="K5" i="757"/>
  <c r="K2" i="757"/>
  <c r="K4" i="757"/>
  <c r="K6" i="757"/>
  <c r="K3" i="757"/>
  <c r="J3" i="757" l="1"/>
  <c r="K14" i="757" s="1"/>
  <c r="J5" i="757"/>
  <c r="J6" i="757"/>
  <c r="J4" i="757"/>
  <c r="K13" i="757" s="1"/>
  <c r="J2" i="75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DFE9FBF1-C02D-483F-8098-791FF5553CC6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<sst xmlns="http://schemas.openxmlformats.org/spreadsheetml/2006/main" count="717" uniqueCount="43">
  <si>
    <t>PILOTO</t>
  </si>
  <si>
    <t>ETAPA</t>
  </si>
  <si>
    <t>velocidade Media</t>
  </si>
  <si>
    <t>Volta Tm</t>
  </si>
  <si>
    <t>KART</t>
  </si>
  <si>
    <t>NÚMERO VOLTAS</t>
  </si>
  <si>
    <t>MÍNIMA</t>
  </si>
  <si>
    <t>MAXIMA</t>
  </si>
  <si>
    <t>MÉDIA</t>
  </si>
  <si>
    <t>TEMPO TOTAL</t>
  </si>
  <si>
    <t>Desvio Padrão</t>
  </si>
  <si>
    <t>VOLTA</t>
  </si>
  <si>
    <t>Obs.: Selecione até 3 pilotos colocando na frente do seu nome os números 1, 2 e 3.</t>
  </si>
  <si>
    <t>Alexandre Melillo</t>
  </si>
  <si>
    <t>Jarbas Reis</t>
  </si>
  <si>
    <t>Lucio Chequer</t>
  </si>
  <si>
    <t>Guilherme Janot</t>
  </si>
  <si>
    <t>Marcelo Mizrahy</t>
  </si>
  <si>
    <t>Marcelo Clemente</t>
  </si>
  <si>
    <t>Marcelo Sant'anna</t>
  </si>
  <si>
    <t xml:space="preserve">Morvan </t>
  </si>
  <si>
    <t>Carlos Eduardo</t>
  </si>
  <si>
    <t xml:space="preserve">Gijo </t>
  </si>
  <si>
    <t>Euclides Almeida</t>
  </si>
  <si>
    <t>Rodrigo Mercadante</t>
  </si>
  <si>
    <t>Marcelo Surerus</t>
  </si>
  <si>
    <t>Álvaro Paiva</t>
  </si>
  <si>
    <t>Eduardo Dias</t>
  </si>
  <si>
    <t>Carlos Sampaio</t>
  </si>
  <si>
    <t>Wilson Cristofani</t>
  </si>
  <si>
    <t>Hélio Chagas</t>
  </si>
  <si>
    <t>Aparecido Arantes</t>
  </si>
  <si>
    <t>Flávio Marques</t>
  </si>
  <si>
    <t>Ricardo Araújo</t>
  </si>
  <si>
    <t>Cláudio Glória</t>
  </si>
  <si>
    <t>Marcos Pedra</t>
  </si>
  <si>
    <t>Luiz Otávio</t>
  </si>
  <si>
    <t>Michel Abouud</t>
  </si>
  <si>
    <t>Nico Páez</t>
  </si>
  <si>
    <t>Luciano Macnamarra</t>
  </si>
  <si>
    <t>PIAZZA OLIVEIRA</t>
  </si>
  <si>
    <t>TULIO BORGES</t>
  </si>
  <si>
    <t>GISLEI SILVA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</si>
</sst>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:ss.000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1"/>
      <name val="Calibri"/>
      <family val="2"/>
      <scheme val="minor"/>
    </font>
    <font>
      <b/>
      <sz val="9"/>
      <color indexed="81"/>
      <name val="Segoe UI"/>
      <family val="2"/>
    </font>
    <font>
      <sz val="9"/>
      <color indexed="81"/>
      <name val="Segoe UI"/>
      <family val="2"/>
    </font>
    <font>
      <sz val="10"/>
      <color theme="0"/>
      <name val="Arial"/>
      <family val="2"/>
    </font>
    <font>
      <b/>
      <sz val="12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6"/>
      <color rgb="FFFF0000"/>
      <name val="Arial"/>
      <family val="2"/>
    </font>
    <font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99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9">
    <xf numFmtId="0" fontId="0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34">
    <xf numFmtId="0" fontId="0" fillId="0" borderId="0" xfId="0"/>
    <xf numFmtId="0" fontId="2" fillId="0" borderId="1" xfId="1" applyBorder="1" applyAlignment="1" applyProtection="1">
      <alignment horizontal="center" vertical="center"/>
      <protection locked="0"/>
    </xf>
    <xf numFmtId="0" fontId="4" fillId="2" borderId="1" xfId="6" applyFont="1" applyFill="1" applyBorder="1" applyAlignment="1">
      <alignment horizontal="center" vertical="center"/>
    </xf>
    <xf numFmtId="0" fontId="8" fillId="4" borderId="1" xfId="6" applyFont="1" applyFill="1" applyBorder="1" applyAlignment="1">
      <alignment horizontal="center" vertical="center"/>
    </xf>
    <xf numFmtId="0" fontId="3" fillId="3" borderId="1" xfId="1" applyFont="1" applyFill="1" applyBorder="1"/>
    <xf numFmtId="0" fontId="2" fillId="0" borderId="0" xfId="1"/>
    <xf numFmtId="164" fontId="2" fillId="0" borderId="1" xfId="6" applyNumberFormat="1" applyFont="1" applyBorder="1" applyAlignment="1">
      <alignment horizontal="center" vertical="center"/>
    </xf>
    <xf numFmtId="0" fontId="2" fillId="0" borderId="1" xfId="1" applyBorder="1"/>
    <xf numFmtId="0" fontId="4" fillId="2" borderId="1" xfId="6" applyFont="1" applyFill="1" applyBorder="1" applyAlignment="1">
      <alignment horizontal="center" vertical="center" wrapText="1"/>
    </xf>
    <xf numFmtId="0" fontId="7" fillId="0" borderId="0" xfId="1" applyFont="1"/>
    <xf numFmtId="164" fontId="7" fillId="0" borderId="0" xfId="6" applyNumberFormat="1" applyFont="1" applyAlignment="1">
      <alignment horizontal="center" vertical="center"/>
    </xf>
    <xf numFmtId="0" fontId="1" fillId="0" borderId="0" xfId="6"/>
    <xf numFmtId="0" fontId="4" fillId="0" borderId="1" xfId="0" applyFont="1" applyBorder="1" applyAlignment="1">
      <alignment horizontal="center"/>
    </xf>
    <xf numFmtId="0" fontId="0" fillId="0" borderId="1" xfId="6" applyFont="1" applyBorder="1" applyAlignment="1">
      <alignment horizontal="center" vertical="center"/>
    </xf>
    <xf numFmtId="0" fontId="1" fillId="0" borderId="1" xfId="6" applyBorder="1" applyAlignment="1">
      <alignment vertical="center"/>
    </xf>
    <xf numFmtId="0" fontId="1" fillId="0" borderId="1" xfId="6" applyBorder="1" applyAlignment="1">
      <alignment horizontal="center" vertical="center"/>
    </xf>
    <xf numFmtId="49" fontId="1" fillId="0" borderId="1" xfId="6" applyNumberFormat="1" applyBorder="1" applyAlignment="1">
      <alignment horizontal="center" vertical="center"/>
    </xf>
    <xf numFmtId="0" fontId="1" fillId="0" borderId="1" xfId="6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9" fillId="0" borderId="1" xfId="0" applyFont="1" applyBorder="1" applyAlignment="1">
      <alignment horizontal="center" vertical="center"/>
    </xf>
    <xf numFmtId="0" fontId="2" fillId="0" borderId="1" xfId="1" applyBorder="1" applyAlignment="1">
      <alignment horizontal="center"/>
    </xf>
    <xf numFmtId="164" fontId="4" fillId="0" borderId="1" xfId="0" applyNumberFormat="1" applyFont="1" applyBorder="1" applyAlignment="1">
      <alignment horizontal="center"/>
    </xf>
    <xf numFmtId="0" fontId="10" fillId="5" borderId="3" xfId="1" applyFont="1" applyFill="1" applyBorder="1" applyAlignment="1">
      <alignment horizontal="left" vertical="center" wrapText="1"/>
    </xf>
    <xf numFmtId="0" fontId="10" fillId="5" borderId="4" xfId="1" applyFont="1" applyFill="1" applyBorder="1" applyAlignment="1">
      <alignment horizontal="left" vertical="center" wrapText="1"/>
    </xf>
    <xf numFmtId="0" fontId="10" fillId="5" borderId="5" xfId="1" applyFont="1" applyFill="1" applyBorder="1" applyAlignment="1">
      <alignment horizontal="left" vertical="center" wrapText="1"/>
    </xf>
    <xf numFmtId="0" fontId="4" fillId="2" borderId="2" xfId="8" applyFont="1" applyFill="1" applyBorder="1" applyAlignment="1">
      <alignment horizontal="center" vertical="center"/>
    </xf>
    <xf numFmtId="49" fontId="4" fillId="2" borderId="2" xfId="8" applyNumberFormat="1" applyFont="1" applyFill="1" applyBorder="1" applyAlignment="1">
      <alignment horizontal="center" vertical="center"/>
    </xf>
    <xf numFmtId="0" fontId="1" fillId="0" borderId="1" xfId="8" applyBorder="1" applyAlignment="1">
      <alignment horizontal="center" vertical="center"/>
    </xf>
    <xf numFmtId="0" fontId="1" fillId="0" borderId="1" xfId="8" applyBorder="1" applyAlignment="1">
      <alignment vertical="center"/>
    </xf>
    <xf numFmtId="49" fontId="1" fillId="0" borderId="1" xfId="8" applyNumberFormat="1" applyBorder="1" applyAlignment="1">
      <alignment horizontal="center" vertical="center"/>
    </xf>
    <xf numFmtId="164" fontId="2" fillId="0" borderId="1" xfId="1" applyNumberFormat="1" applyBorder="1" applyAlignment="1">
      <alignment horizontal="center"/>
    </xf>
    <xf numFmtId="0" fontId="11" fillId="0" borderId="1" xfId="8" applyFont="1" applyBorder="1" applyAlignment="1">
      <alignment horizontal="center" vertical="center"/>
    </xf>
    <xf numFmtId="0" fontId="11" fillId="0" borderId="1" xfId="8" applyFont="1" applyBorder="1" applyAlignment="1">
      <alignment vertical="center"/>
    </xf>
    <xf numFmtId="49" fontId="11" fillId="0" borderId="1" xfId="8" applyNumberFormat="1" applyFont="1" applyBorder="1" applyAlignment="1">
      <alignment horizontal="center" vertical="center"/>
    </xf>
  </cellXfs>
  <cellStyles count="9">
    <cellStyle name="Normal" xfId="0" builtinId="0"/>
    <cellStyle name="Normal 2" xfId="1" xr:uid="{00000000-0005-0000-0000-000001000000}"/>
    <cellStyle name="Normal 3" xfId="5" xr:uid="{00000000-0005-0000-0000-000002000000}"/>
    <cellStyle name="Normal 4" xfId="3" xr:uid="{00000000-0005-0000-0000-000003000000}"/>
    <cellStyle name="Normal 5" xfId="4" xr:uid="{00000000-0005-0000-0000-000004000000}"/>
    <cellStyle name="Normal 6" xfId="6" xr:uid="{00000000-0005-0000-0000-000005000000}"/>
    <cellStyle name="Normal 6 2" xfId="8" xr:uid="{BDED475D-4571-4ED5-B184-734EC532F7BB}"/>
    <cellStyle name="Normal 8" xfId="7" xr:uid="{00000000-0005-0000-0000-000006000000}"/>
    <cellStyle name="Normal 9" xfId="2" xr:uid="{00000000-0005-0000-0000-00000700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07'!$J$52</c:f>
              <c:strCache>
                <c:ptCount val="1"/>
                <c:pt idx="0">
                  <c:v>Álvaro Paiva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07'!$I$54:$I$97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07'!$J$54:$J$97</c:f>
              <c:numCache>
                <c:formatCode>mm:ss.000</c:formatCode>
                <c:ptCount val="44"/>
                <c:pt idx="0">
                  <c:v>8.1574074074074079E-4</c:v>
                </c:pt>
                <c:pt idx="1">
                  <c:v>8.0646990740740744E-4</c:v>
                </c:pt>
                <c:pt idx="2">
                  <c:v>8.0724537037037028E-4</c:v>
                </c:pt>
                <c:pt idx="3">
                  <c:v>8.0407407407407402E-4</c:v>
                </c:pt>
                <c:pt idx="4">
                  <c:v>8.0400462962962956E-4</c:v>
                </c:pt>
                <c:pt idx="5">
                  <c:v>8.0324074074074076E-4</c:v>
                </c:pt>
                <c:pt idx="6">
                  <c:v>8.0350694444444447E-4</c:v>
                </c:pt>
                <c:pt idx="7">
                  <c:v>7.9854166666666669E-4</c:v>
                </c:pt>
                <c:pt idx="8">
                  <c:v>7.996759259259259E-4</c:v>
                </c:pt>
                <c:pt idx="9">
                  <c:v>7.9690972222222218E-4</c:v>
                </c:pt>
                <c:pt idx="10">
                  <c:v>7.9759259259259269E-4</c:v>
                </c:pt>
                <c:pt idx="11">
                  <c:v>7.9637731481481486E-4</c:v>
                </c:pt>
                <c:pt idx="12">
                  <c:v>7.9758101851851854E-4</c:v>
                </c:pt>
                <c:pt idx="13">
                  <c:v>7.9956018518518516E-4</c:v>
                </c:pt>
                <c:pt idx="14">
                  <c:v>8.0060185185185182E-4</c:v>
                </c:pt>
                <c:pt idx="15">
                  <c:v>7.9868055555555552E-4</c:v>
                </c:pt>
                <c:pt idx="16">
                  <c:v>7.9629629629629625E-4</c:v>
                </c:pt>
                <c:pt idx="17">
                  <c:v>7.9655092592592592E-4</c:v>
                </c:pt>
                <c:pt idx="18">
                  <c:v>7.9648148148148156E-4</c:v>
                </c:pt>
                <c:pt idx="19">
                  <c:v>7.9559027777777788E-4</c:v>
                </c:pt>
                <c:pt idx="20">
                  <c:v>7.9478009259259259E-4</c:v>
                </c:pt>
                <c:pt idx="21">
                  <c:v>7.9598379629629626E-4</c:v>
                </c:pt>
                <c:pt idx="22">
                  <c:v>7.9787037037037044E-4</c:v>
                </c:pt>
                <c:pt idx="23">
                  <c:v>7.9599537037037041E-4</c:v>
                </c:pt>
                <c:pt idx="24">
                  <c:v>8.0018518518518514E-4</c:v>
                </c:pt>
                <c:pt idx="25">
                  <c:v>7.9673611111111102E-4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7BC-47A9-B51D-6A356D48E1F6}"/>
            </c:ext>
          </c:extLst>
        </c:ser>
        <c:ser>
          <c:idx val="2"/>
          <c:order val="1"/>
          <c:tx>
            <c:strRef>
              <c:f>'ETAPA 07'!$K$52</c:f>
              <c:strCache>
                <c:ptCount val="1"/>
                <c:pt idx="0">
                  <c:v>Guilherme Janot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xVal>
            <c:numRef>
              <c:f>'ETAPA 07'!$I$54:$I$97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07'!$K$54:$K$97</c:f>
              <c:numCache>
                <c:formatCode>mm:ss.000</c:formatCode>
                <c:ptCount val="44"/>
                <c:pt idx="0">
                  <c:v>8.1837962962962962E-4</c:v>
                </c:pt>
                <c:pt idx="1">
                  <c:v>8.1157407407407415E-4</c:v>
                </c:pt>
                <c:pt idx="2">
                  <c:v>8.0694444444444444E-4</c:v>
                </c:pt>
                <c:pt idx="3">
                  <c:v>8.0268518518518525E-4</c:v>
                </c:pt>
                <c:pt idx="4">
                  <c:v>8.1077546296296301E-4</c:v>
                </c:pt>
                <c:pt idx="5">
                  <c:v>8.1273148148148144E-4</c:v>
                </c:pt>
                <c:pt idx="6">
                  <c:v>8.0425925925925923E-4</c:v>
                </c:pt>
                <c:pt idx="7">
                  <c:v>7.9876157407407413E-4</c:v>
                </c:pt>
                <c:pt idx="8">
                  <c:v>8.0359953703703702E-4</c:v>
                </c:pt>
                <c:pt idx="9">
                  <c:v>8.0709490740740741E-4</c:v>
                </c:pt>
                <c:pt idx="10">
                  <c:v>7.9850694444444446E-4</c:v>
                </c:pt>
                <c:pt idx="11">
                  <c:v>7.9769675925925917E-4</c:v>
                </c:pt>
                <c:pt idx="12">
                  <c:v>8.0116898148148148E-4</c:v>
                </c:pt>
                <c:pt idx="13">
                  <c:v>7.9629629629629625E-4</c:v>
                </c:pt>
                <c:pt idx="14">
                  <c:v>8.0138888888888881E-4</c:v>
                </c:pt>
                <c:pt idx="15">
                  <c:v>8.0791666666666674E-4</c:v>
                </c:pt>
                <c:pt idx="16">
                  <c:v>8.0127314814814818E-4</c:v>
                </c:pt>
                <c:pt idx="17">
                  <c:v>8.1028935185185186E-4</c:v>
                </c:pt>
                <c:pt idx="18">
                  <c:v>7.9681712962962963E-4</c:v>
                </c:pt>
                <c:pt idx="19">
                  <c:v>8.0104166666666681E-4</c:v>
                </c:pt>
                <c:pt idx="20">
                  <c:v>8.0849537037037034E-4</c:v>
                </c:pt>
                <c:pt idx="21">
                  <c:v>8.1097222222222215E-4</c:v>
                </c:pt>
                <c:pt idx="22">
                  <c:v>7.9806712962962969E-4</c:v>
                </c:pt>
                <c:pt idx="23">
                  <c:v>8.0598379629629629E-4</c:v>
                </c:pt>
                <c:pt idx="24">
                  <c:v>7.9851851851851861E-4</c:v>
                </c:pt>
                <c:pt idx="25">
                  <c:v>7.9711805555555547E-4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7BC-47A9-B51D-6A356D48E1F6}"/>
            </c:ext>
          </c:extLst>
        </c:ser>
        <c:ser>
          <c:idx val="3"/>
          <c:order val="2"/>
          <c:tx>
            <c:strRef>
              <c:f>'ETAPA 07'!$L$52</c:f>
              <c:strCache>
                <c:ptCount val="1"/>
                <c:pt idx="0">
                  <c:v>#N/D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4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07'!$I$54:$I$97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07'!$L$54:$L$97</c:f>
              <c:numCache>
                <c:formatCode>mm:ss.000</c:formatCode>
                <c:ptCount val="44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E7BC-47A9-B51D-6A356D48E1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27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mm:ss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5579487994823219"/>
          <c:h val="7.3073457352933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33616</xdr:rowOff>
    </xdr:from>
    <xdr:to>
      <xdr:col>11</xdr:col>
      <xdr:colOff>437030</xdr:colOff>
      <xdr:row>24</xdr:row>
      <xdr:rowOff>168085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BA8DED6-C65E-4F42-911B-FD39BAFD12B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3B72F1-447E-46FC-BC12-BBC59A65E45A}">
  <dimension ref="A1:L919"/>
  <sheetViews>
    <sheetView showGridLines="0" tabSelected="1" zoomScale="85" zoomScaleNormal="85" workbookViewId="0">
      <selection activeCell="A4" sqref="A4"/>
    </sheetView>
  </sheetViews>
  <sheetFormatPr defaultRowHeight="15" x14ac:dyDescent="0.25"/>
  <cols>
    <col min="1" max="1" width="6.7109375" bestFit="1" customWidth="1"/>
    <col min="2" max="2" width="19" bestFit="1" customWidth="1"/>
    <col min="3" max="3" width="33" customWidth="1"/>
    <col min="4" max="4" width="16.7109375" bestFit="1" customWidth="1"/>
    <col min="5" max="5" width="25.85546875" customWidth="1"/>
    <col min="6" max="6" width="17" bestFit="1" customWidth="1"/>
    <col min="7" max="7" width="25.7109375" customWidth="1"/>
    <col min="8" max="8" width="13.7109375" bestFit="1" customWidth="1"/>
    <col min="9" max="9" width="17.85546875" bestFit="1" customWidth="1"/>
    <col min="10" max="10" width="16.42578125" bestFit="1" customWidth="1"/>
    <col min="11" max="11" width="22.140625" bestFit="1" customWidth="1"/>
    <col min="12" max="12" width="19.28515625" bestFit="1" customWidth="1"/>
    <col min="13" max="13" width="19" bestFit="1" customWidth="1"/>
    <col min="14" max="14" width="15.5703125" bestFit="1" customWidth="1"/>
    <col min="15" max="15" width="14.7109375" bestFit="1" customWidth="1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1" ht="31.5" customHeight="1" thickBot="1" x14ac:dyDescent="0.3">
      <c r="A1" s="22" t="s">
        <v>12</v>
      </c>
      <c r="B1" s="23"/>
      <c r="C1" s="23"/>
      <c r="D1" s="23"/>
      <c r="E1" s="23"/>
      <c r="F1" s="23"/>
      <c r="G1" s="24"/>
      <c r="H1" s="2" t="s">
        <v>0</v>
      </c>
      <c r="I1" s="3" t="str">
        <f>J52</f>
        <v>Álvaro Paiva</v>
      </c>
      <c r="J1" s="3" t="str">
        <f>K52</f>
        <v>Guilherme Janot</v>
      </c>
      <c r="K1" s="3" t="e">
        <f>L52</f>
        <v>#N/A</v>
      </c>
    </row>
    <row r="2" spans="1:11" x14ac:dyDescent="0.25">
      <c r="A2" s="1">
        <v>1</v>
      </c>
      <c r="B2" s="4" t="s">
        <v>26</v>
      </c>
      <c r="C2" s="5"/>
      <c r="D2" s="5"/>
      <c r="E2" s="5"/>
      <c r="F2" s="5"/>
      <c r="G2" s="5"/>
      <c r="H2" s="2" t="s">
        <v>8</v>
      </c>
      <c r="I2" s="6">
        <f ca="1">AVERAGE(J53:J97)</f>
        <v>8.0253900891632374E-4</v>
      </c>
      <c r="J2" s="6">
        <f ca="1">AVERAGE(K53:K97)</f>
        <v>8.0698559670781876E-4</v>
      </c>
      <c r="K2" s="6" t="e">
        <f ca="1">AVERAGE(L53:L97)</f>
        <v>#N/A</v>
      </c>
    </row>
    <row r="3" spans="1:11" x14ac:dyDescent="0.25">
      <c r="A3" s="1">
        <v>2</v>
      </c>
      <c r="B3" s="7" t="s">
        <v>16</v>
      </c>
      <c r="C3" s="5"/>
      <c r="D3" s="5"/>
      <c r="E3" s="5"/>
      <c r="F3" s="5"/>
      <c r="G3" s="5"/>
      <c r="H3" s="2" t="s">
        <v>7</v>
      </c>
      <c r="I3" s="6">
        <f ca="1">LARGE(J53:J97,1)</f>
        <v>8.7228009259259257E-4</v>
      </c>
      <c r="J3" s="6">
        <f ca="1">LARGE(K53:K97,1)</f>
        <v>8.802546296296297E-4</v>
      </c>
      <c r="K3" s="6" t="e">
        <f ca="1">LARGE(L53:L97,1)</f>
        <v>#N/A</v>
      </c>
    </row>
    <row r="4" spans="1:11" x14ac:dyDescent="0.25">
      <c r="A4" s="1"/>
      <c r="B4" s="7" t="s">
        <v>21</v>
      </c>
      <c r="C4" s="5"/>
      <c r="D4" s="5"/>
      <c r="E4" s="5"/>
      <c r="F4" s="5"/>
      <c r="G4" s="5"/>
      <c r="H4" s="2" t="s">
        <v>6</v>
      </c>
      <c r="I4" s="6">
        <f ca="1">SMALL(J53:J97,1)</f>
        <v>7.9478009259259259E-4</v>
      </c>
      <c r="J4" s="6">
        <f ca="1">SMALL(K53:K97,1)</f>
        <v>7.9629629629629625E-4</v>
      </c>
      <c r="K4" s="6" t="e">
        <f ca="1">SMALL(L53:L97,1)</f>
        <v>#N/A</v>
      </c>
    </row>
    <row r="5" spans="1:11" x14ac:dyDescent="0.25">
      <c r="A5" s="1"/>
      <c r="B5" s="7" t="s">
        <v>24</v>
      </c>
      <c r="C5" s="5"/>
      <c r="D5" s="5"/>
      <c r="E5" s="5"/>
      <c r="F5" s="5"/>
      <c r="G5" s="5"/>
      <c r="H5" s="8" t="s">
        <v>10</v>
      </c>
      <c r="I5" s="6">
        <f ca="1">_xlfn.STDEV.S(J53:J97)</f>
        <v>1.4700656625439986E-5</v>
      </c>
      <c r="J5" s="6">
        <f ca="1">_xlfn.STDEV.S(K53:K97)</f>
        <v>1.5762847976630722E-5</v>
      </c>
      <c r="K5" s="6" t="e">
        <f ca="1">_xlfn.STDEV.S(L53:L97)</f>
        <v>#N/A</v>
      </c>
    </row>
    <row r="6" spans="1:11" x14ac:dyDescent="0.25">
      <c r="A6" s="1"/>
      <c r="B6" s="7" t="s">
        <v>23</v>
      </c>
      <c r="C6" s="5"/>
      <c r="D6" s="5"/>
      <c r="E6" s="5"/>
      <c r="F6" s="5"/>
      <c r="G6" s="5"/>
      <c r="H6" s="2" t="s">
        <v>9</v>
      </c>
      <c r="I6" s="6">
        <f ca="1">SUM(J53:J97,1)</f>
        <v>1.0216685532407408</v>
      </c>
      <c r="J6" s="6">
        <f ca="1">SUM(K53:K97,1)</f>
        <v>1.0217886111111112</v>
      </c>
      <c r="K6" s="6" t="e">
        <f ca="1">SUM(L53:L97,1)</f>
        <v>#N/A</v>
      </c>
    </row>
    <row r="7" spans="1:11" x14ac:dyDescent="0.25">
      <c r="A7" s="1"/>
      <c r="B7" s="7" t="s">
        <v>17</v>
      </c>
      <c r="C7" s="5"/>
      <c r="D7" s="5"/>
      <c r="E7" s="5"/>
      <c r="F7" s="5"/>
      <c r="G7" s="5"/>
      <c r="H7" s="5"/>
      <c r="I7" s="9"/>
      <c r="J7" s="9"/>
      <c r="K7" s="9"/>
    </row>
    <row r="8" spans="1:11" x14ac:dyDescent="0.25">
      <c r="A8" s="1"/>
      <c r="B8" s="7" t="s">
        <v>27</v>
      </c>
      <c r="C8" s="5"/>
      <c r="D8" s="5"/>
      <c r="E8" s="5"/>
      <c r="F8" s="5"/>
      <c r="G8" s="5"/>
      <c r="H8" s="5"/>
      <c r="I8" s="5"/>
      <c r="J8" s="5"/>
      <c r="K8" s="5"/>
    </row>
    <row r="9" spans="1:11" x14ac:dyDescent="0.25">
      <c r="A9" s="1"/>
      <c r="B9" s="7" t="s">
        <v>18</v>
      </c>
      <c r="C9" s="5"/>
      <c r="D9" s="5"/>
      <c r="E9" s="5"/>
      <c r="F9" s="5"/>
      <c r="G9" s="5"/>
      <c r="H9" s="5"/>
      <c r="I9" s="5"/>
      <c r="J9" s="5"/>
      <c r="K9" s="5"/>
    </row>
    <row r="10" spans="1:11" x14ac:dyDescent="0.25">
      <c r="A10" s="1"/>
      <c r="B10" s="7" t="s">
        <v>28</v>
      </c>
      <c r="C10" s="5"/>
      <c r="D10" s="5"/>
      <c r="E10" s="5"/>
      <c r="F10" s="5"/>
      <c r="G10" s="5"/>
      <c r="H10" s="5"/>
      <c r="I10" s="5"/>
      <c r="J10" s="5"/>
      <c r="K10" s="5"/>
    </row>
    <row r="11" spans="1:11" x14ac:dyDescent="0.25">
      <c r="A11" s="1"/>
      <c r="B11" s="7" t="s">
        <v>25</v>
      </c>
      <c r="C11" s="5"/>
      <c r="D11" s="5"/>
      <c r="E11" s="5"/>
      <c r="F11" s="5"/>
      <c r="G11" s="5"/>
      <c r="H11" s="5"/>
      <c r="I11" s="5"/>
      <c r="J11" s="5"/>
      <c r="K11" s="5"/>
    </row>
    <row r="12" spans="1:11" x14ac:dyDescent="0.25">
      <c r="A12" s="1"/>
      <c r="B12" s="7" t="s">
        <v>22</v>
      </c>
      <c r="C12" s="5"/>
      <c r="D12" s="5"/>
      <c r="E12" s="5"/>
      <c r="F12" s="5"/>
      <c r="G12" s="5"/>
      <c r="H12" s="5"/>
      <c r="I12" s="5"/>
      <c r="J12" s="5"/>
      <c r="K12" s="9"/>
    </row>
    <row r="13" spans="1:11" x14ac:dyDescent="0.25">
      <c r="A13" s="1"/>
      <c r="B13" s="7" t="s">
        <v>38</v>
      </c>
      <c r="C13" s="5"/>
      <c r="D13" s="5"/>
      <c r="E13" s="5"/>
      <c r="F13" s="5"/>
      <c r="G13" s="5"/>
      <c r="I13" s="5"/>
      <c r="J13" s="5"/>
      <c r="K13" s="10" t="e">
        <f ca="1">SMALL(I4:K4,1)-L13</f>
        <v>#N/A</v>
      </c>
    </row>
    <row r="14" spans="1:11" x14ac:dyDescent="0.25">
      <c r="A14" s="1"/>
      <c r="B14" s="7" t="s">
        <v>39</v>
      </c>
      <c r="C14" s="5"/>
      <c r="D14" s="5"/>
      <c r="E14" s="5"/>
      <c r="F14" s="5"/>
      <c r="G14" s="5"/>
      <c r="I14" s="5"/>
      <c r="J14" s="5"/>
      <c r="K14" s="10" t="e">
        <f ca="1">LARGE(I3:K3,1)+L13</f>
        <v>#N/A</v>
      </c>
    </row>
    <row r="15" spans="1:11" x14ac:dyDescent="0.25">
      <c r="A15" s="1"/>
      <c r="B15" s="7" t="s">
        <v>19</v>
      </c>
      <c r="C15" s="5"/>
      <c r="D15" s="5"/>
      <c r="E15" s="5"/>
      <c r="F15" s="5"/>
      <c r="G15" s="5"/>
      <c r="I15" s="5"/>
      <c r="J15" s="5"/>
      <c r="K15" s="9"/>
    </row>
    <row r="16" spans="1:11" x14ac:dyDescent="0.25">
      <c r="A16" s="1"/>
      <c r="B16" s="7" t="s">
        <v>14</v>
      </c>
      <c r="C16" s="5"/>
      <c r="D16" s="5"/>
      <c r="E16" s="5"/>
      <c r="F16" s="5"/>
      <c r="G16" s="5"/>
      <c r="I16" s="5"/>
      <c r="K16" s="5"/>
    </row>
    <row r="17" spans="1:11" x14ac:dyDescent="0.25">
      <c r="A17" s="1"/>
      <c r="B17" s="7" t="s">
        <v>13</v>
      </c>
      <c r="C17" s="5"/>
      <c r="D17" s="5"/>
      <c r="E17" s="5"/>
      <c r="F17" s="5"/>
      <c r="G17" s="5"/>
      <c r="I17" s="5"/>
      <c r="K17" s="5"/>
    </row>
    <row r="18" spans="1:11" x14ac:dyDescent="0.25">
      <c r="A18" s="1"/>
      <c r="B18" s="7" t="s">
        <v>15</v>
      </c>
      <c r="C18" s="5"/>
      <c r="D18" s="5"/>
      <c r="E18" s="5"/>
      <c r="F18" s="5"/>
      <c r="G18" s="5"/>
      <c r="K18" s="5"/>
    </row>
    <row r="19" spans="1:11" x14ac:dyDescent="0.25">
      <c r="A19" s="1"/>
      <c r="B19" s="7" t="s">
        <v>29</v>
      </c>
      <c r="C19" s="5"/>
      <c r="D19" s="5"/>
      <c r="E19" s="5"/>
      <c r="F19" s="5"/>
      <c r="G19" s="5"/>
      <c r="H19" s="5"/>
      <c r="I19" s="5"/>
      <c r="J19" s="5"/>
      <c r="K19" s="5"/>
    </row>
    <row r="20" spans="1:11" x14ac:dyDescent="0.25">
      <c r="A20" s="1"/>
      <c r="B20" s="7" t="s">
        <v>30</v>
      </c>
      <c r="C20" s="5"/>
      <c r="D20" s="5"/>
      <c r="E20" s="5"/>
      <c r="F20" s="5"/>
      <c r="G20" s="5"/>
      <c r="H20" s="5"/>
      <c r="I20" s="5"/>
      <c r="J20" s="5"/>
      <c r="K20" s="5"/>
    </row>
    <row r="21" spans="1:11" x14ac:dyDescent="0.25">
      <c r="A21" s="1"/>
      <c r="B21" s="7" t="s">
        <v>31</v>
      </c>
      <c r="C21" s="5"/>
      <c r="D21" s="5"/>
      <c r="E21" s="5"/>
      <c r="F21" s="5"/>
      <c r="G21" s="5"/>
      <c r="H21" s="5"/>
      <c r="I21" s="5"/>
      <c r="J21" s="5"/>
      <c r="K21" s="5"/>
    </row>
    <row r="22" spans="1:11" x14ac:dyDescent="0.25">
      <c r="A22" s="1"/>
      <c r="B22" s="7" t="s">
        <v>20</v>
      </c>
      <c r="C22" s="5"/>
      <c r="D22" s="5"/>
      <c r="E22" s="5"/>
      <c r="F22" s="5"/>
      <c r="G22" s="5"/>
      <c r="H22" s="5"/>
      <c r="I22" s="5"/>
      <c r="J22" s="5"/>
      <c r="K22" s="5"/>
    </row>
    <row r="23" spans="1:11" x14ac:dyDescent="0.25">
      <c r="A23" s="1"/>
      <c r="B23" s="7" t="s">
        <v>32</v>
      </c>
      <c r="C23" s="5"/>
      <c r="D23" s="5"/>
      <c r="E23" s="5"/>
      <c r="F23" s="5"/>
      <c r="G23" s="5"/>
      <c r="H23" s="5"/>
      <c r="I23" s="5"/>
      <c r="J23" s="5"/>
      <c r="K23" s="5"/>
    </row>
    <row r="24" spans="1:11" x14ac:dyDescent="0.25">
      <c r="A24" s="1"/>
      <c r="B24" s="7" t="s">
        <v>33</v>
      </c>
      <c r="C24" s="5"/>
      <c r="D24" s="5"/>
      <c r="E24" s="5"/>
      <c r="F24" s="5"/>
      <c r="G24" s="5"/>
      <c r="H24" s="5"/>
      <c r="I24" s="5"/>
      <c r="J24" s="5"/>
      <c r="K24" s="5"/>
    </row>
    <row r="25" spans="1:11" x14ac:dyDescent="0.25">
      <c r="A25" s="1"/>
      <c r="B25" s="7" t="s">
        <v>40</v>
      </c>
      <c r="C25" s="5"/>
      <c r="D25" s="5"/>
      <c r="E25" s="5"/>
      <c r="F25" s="5"/>
      <c r="G25" s="5"/>
      <c r="H25" s="5"/>
      <c r="I25" s="5"/>
      <c r="J25" s="5"/>
      <c r="K25" s="5"/>
    </row>
    <row r="26" spans="1:11" x14ac:dyDescent="0.25">
      <c r="A26" s="1"/>
      <c r="B26" s="7" t="s">
        <v>34</v>
      </c>
      <c r="C26" s="5"/>
      <c r="D26" s="5"/>
      <c r="E26" s="5"/>
      <c r="F26" s="5"/>
      <c r="G26" s="5"/>
      <c r="H26" s="5"/>
      <c r="I26" s="5"/>
      <c r="J26" s="5"/>
      <c r="K26" s="5"/>
    </row>
    <row r="27" spans="1:11" x14ac:dyDescent="0.25">
      <c r="A27" s="1"/>
      <c r="B27" s="7" t="s">
        <v>35</v>
      </c>
      <c r="C27" s="5"/>
      <c r="D27" s="5"/>
      <c r="E27" s="5"/>
      <c r="F27" s="5"/>
      <c r="G27" s="5"/>
      <c r="H27" s="5"/>
      <c r="I27" s="5"/>
      <c r="J27" s="5"/>
      <c r="K27" s="5"/>
    </row>
    <row r="28" spans="1:11" x14ac:dyDescent="0.25">
      <c r="A28" s="1"/>
      <c r="B28" s="7" t="s">
        <v>36</v>
      </c>
      <c r="C28" s="5"/>
      <c r="D28" s="5"/>
      <c r="E28" s="5"/>
      <c r="F28" s="5"/>
      <c r="G28" s="5"/>
      <c r="H28" s="5"/>
      <c r="I28" s="5"/>
      <c r="J28" s="5"/>
      <c r="K28" s="5"/>
    </row>
    <row r="29" spans="1:11" x14ac:dyDescent="0.25">
      <c r="A29" s="1"/>
      <c r="B29" s="7" t="s">
        <v>37</v>
      </c>
      <c r="C29" s="5"/>
      <c r="D29" s="5"/>
      <c r="E29" s="5"/>
      <c r="F29" s="5"/>
      <c r="G29" s="5"/>
      <c r="H29" s="5"/>
      <c r="I29" s="5"/>
      <c r="J29" s="5"/>
      <c r="K29" s="5"/>
    </row>
    <row r="30" spans="1:11" x14ac:dyDescent="0.25">
      <c r="A30" s="1"/>
      <c r="B30" s="7" t="s">
        <v>41</v>
      </c>
      <c r="C30" s="5"/>
      <c r="D30" s="5"/>
      <c r="E30" s="5"/>
      <c r="F30" s="5"/>
      <c r="G30" s="5"/>
      <c r="H30" s="5"/>
      <c r="I30" s="5"/>
      <c r="J30" s="5"/>
      <c r="K30" s="5"/>
    </row>
    <row r="31" spans="1:11" x14ac:dyDescent="0.25">
      <c r="A31" s="1"/>
      <c r="B31" s="7" t="s">
        <v>42</v>
      </c>
      <c r="C31" s="5"/>
      <c r="D31" s="5"/>
      <c r="E31" s="5"/>
      <c r="F31" s="5"/>
      <c r="G31" s="5"/>
      <c r="H31" s="5"/>
      <c r="I31" s="5"/>
      <c r="J31" s="5"/>
      <c r="K31" s="5"/>
    </row>
    <row r="32" spans="1:11" x14ac:dyDescent="0.25">
      <c r="A32" s="1"/>
      <c r="B32" s="7"/>
      <c r="C32" s="5"/>
      <c r="D32" s="5"/>
      <c r="E32" s="5"/>
      <c r="F32" s="5"/>
      <c r="G32" s="5"/>
      <c r="H32" s="5"/>
      <c r="I32" s="5"/>
      <c r="J32" s="5"/>
      <c r="K32" s="5"/>
    </row>
    <row r="33" spans="1:11" x14ac:dyDescent="0.25">
      <c r="A33" s="1"/>
      <c r="B33" s="7"/>
      <c r="C33" s="5"/>
      <c r="D33" s="5"/>
      <c r="E33" s="5"/>
      <c r="F33" s="5"/>
      <c r="G33" s="5"/>
      <c r="H33" s="5"/>
      <c r="I33" s="5"/>
      <c r="J33" s="5"/>
      <c r="K33" s="5"/>
    </row>
    <row r="34" spans="1:11" x14ac:dyDescent="0.25">
      <c r="A34" s="1"/>
      <c r="B34" s="7"/>
      <c r="C34" s="5"/>
      <c r="D34" s="5"/>
      <c r="E34" s="5"/>
      <c r="F34" s="5"/>
      <c r="G34" s="5"/>
      <c r="H34" s="5"/>
      <c r="I34" s="5"/>
      <c r="J34" s="5"/>
      <c r="K34" s="5"/>
    </row>
    <row r="35" spans="1:11" x14ac:dyDescent="0.25">
      <c r="A35" s="1"/>
      <c r="B35" s="7"/>
      <c r="C35" s="5"/>
      <c r="D35" s="5"/>
      <c r="E35" s="5"/>
      <c r="F35" s="5"/>
      <c r="G35" s="5"/>
      <c r="H35" s="5"/>
      <c r="I35" s="5"/>
      <c r="J35" s="5"/>
      <c r="K35" s="5"/>
    </row>
    <row r="36" spans="1:11" x14ac:dyDescent="0.25">
      <c r="A36" s="1"/>
      <c r="B36" s="7"/>
      <c r="C36" s="5"/>
      <c r="D36" s="5"/>
      <c r="E36" s="5"/>
      <c r="F36" s="5"/>
      <c r="G36" s="5"/>
      <c r="H36" s="5"/>
      <c r="I36" s="5"/>
      <c r="J36" s="5"/>
      <c r="K36" s="5"/>
    </row>
    <row r="37" spans="1:11" x14ac:dyDescent="0.25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</row>
    <row r="38" spans="1:11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</row>
    <row r="39" spans="1:11" x14ac:dyDescent="0.25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</row>
    <row r="40" spans="1:11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</row>
    <row r="41" spans="1:11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</row>
    <row r="42" spans="1:11" x14ac:dyDescent="0.25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</row>
    <row r="43" spans="1:11" x14ac:dyDescent="0.25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</row>
    <row r="44" spans="1:11" x14ac:dyDescent="0.25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</row>
    <row r="45" spans="1:11" x14ac:dyDescent="0.25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</row>
    <row r="46" spans="1:11" x14ac:dyDescent="0.25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</row>
    <row r="47" spans="1:11" x14ac:dyDescent="0.25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</row>
    <row r="48" spans="1:11" x14ac:dyDescent="0.25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</row>
    <row r="49" spans="1:12" x14ac:dyDescent="0.25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</row>
    <row r="50" spans="1:12" x14ac:dyDescent="0.25">
      <c r="A50" s="25" t="s">
        <v>1</v>
      </c>
      <c r="B50" s="25" t="s">
        <v>0</v>
      </c>
      <c r="C50" s="25" t="s">
        <v>5</v>
      </c>
      <c r="D50" s="26" t="s">
        <v>4</v>
      </c>
      <c r="E50" s="26" t="s">
        <v>3</v>
      </c>
      <c r="F50" s="25" t="s">
        <v>2</v>
      </c>
      <c r="G50" s="11"/>
      <c r="H50" s="11"/>
      <c r="I50" s="5"/>
      <c r="J50" s="12">
        <f>MATCH(J52,$B$51:$B$1500,0)</f>
        <v>1</v>
      </c>
      <c r="K50" s="12">
        <f t="shared" ref="K50:L50" si="0">MATCH(K52,$B$51:$B$1500,0)</f>
        <v>28</v>
      </c>
      <c r="L50" s="12" t="e">
        <f t="shared" si="0"/>
        <v>#N/A</v>
      </c>
    </row>
    <row r="51" spans="1:12" x14ac:dyDescent="0.25">
      <c r="A51" s="27">
        <v>7</v>
      </c>
      <c r="B51" s="28" t="s">
        <v>26</v>
      </c>
      <c r="C51" s="27">
        <v>27</v>
      </c>
      <c r="D51" s="29">
        <v>120</v>
      </c>
      <c r="E51" s="30">
        <v>8.7228009259259257E-4</v>
      </c>
      <c r="F51" s="27">
        <v>47.77</v>
      </c>
      <c r="G51" s="11"/>
      <c r="H51" s="11"/>
      <c r="I51" s="5"/>
      <c r="J51" s="18">
        <f>VLOOKUP(J$52,$B$50:$F$1500,2,FALSE)</f>
        <v>27</v>
      </c>
      <c r="K51" s="18">
        <f>VLOOKUP(K$52,$B$50:$F$1500,2,FALSE)</f>
        <v>27</v>
      </c>
      <c r="L51" s="18" t="e">
        <f>VLOOKUP(L$52,$B$50:$F$1500,2,FALSE)</f>
        <v>#N/A</v>
      </c>
    </row>
    <row r="52" spans="1:12" x14ac:dyDescent="0.25">
      <c r="A52" s="27">
        <v>7</v>
      </c>
      <c r="B52" s="28" t="s">
        <v>26</v>
      </c>
      <c r="C52" s="27">
        <v>27</v>
      </c>
      <c r="D52" s="29">
        <v>120</v>
      </c>
      <c r="E52" s="30">
        <v>8.1574074074074079E-4</v>
      </c>
      <c r="F52" s="27">
        <v>51.08</v>
      </c>
      <c r="G52" s="11"/>
      <c r="H52" s="11"/>
      <c r="I52" s="19" t="s">
        <v>11</v>
      </c>
      <c r="J52" s="19" t="str">
        <f>VLOOKUP(1,$A$2:$B$36,2,FALSE)</f>
        <v>Álvaro Paiva</v>
      </c>
      <c r="K52" s="19" t="str">
        <f>VLOOKUP(2,$A$2:$B$36,2,FALSE)</f>
        <v>Guilherme Janot</v>
      </c>
      <c r="L52" s="19" t="e">
        <f>VLOOKUP(3,$A$2:$B$36,2,FALSE)</f>
        <v>#N/A</v>
      </c>
    </row>
    <row r="53" spans="1:12" x14ac:dyDescent="0.25">
      <c r="A53" s="27">
        <v>7</v>
      </c>
      <c r="B53" s="28" t="s">
        <v>26</v>
      </c>
      <c r="C53" s="27">
        <v>27</v>
      </c>
      <c r="D53" s="29">
        <v>120</v>
      </c>
      <c r="E53" s="30">
        <v>8.0646990740740744E-4</v>
      </c>
      <c r="F53" s="31">
        <v>51.67</v>
      </c>
      <c r="G53" s="11"/>
      <c r="H53" s="11"/>
      <c r="I53" s="20">
        <v>1</v>
      </c>
      <c r="J53" s="21" cm="1">
        <f t="array" aca="1" ref="J53:J79" ca="1">OFFSET($E$51:$E$1500,J50-1,,J51)</f>
        <v>8.7228009259259257E-4</v>
      </c>
      <c r="K53" s="21" cm="1">
        <f t="array" aca="1" ref="K53:K79" ca="1">OFFSET($E$51:$E$1500,K50-1,,K51)</f>
        <v>8.802546296296297E-4</v>
      </c>
      <c r="L53" s="21" t="e" cm="1">
        <f t="array" aca="1" ref="L53" ca="1">OFFSET($E$51:$E$1500,L50-1,,L51)</f>
        <v>#N/A</v>
      </c>
    </row>
    <row r="54" spans="1:12" x14ac:dyDescent="0.25">
      <c r="A54" s="27">
        <v>7</v>
      </c>
      <c r="B54" s="28" t="s">
        <v>26</v>
      </c>
      <c r="C54" s="27">
        <v>27</v>
      </c>
      <c r="D54" s="29">
        <v>120</v>
      </c>
      <c r="E54" s="30">
        <v>8.0724537037037028E-4</v>
      </c>
      <c r="F54" s="27">
        <v>51.62</v>
      </c>
      <c r="G54" s="11"/>
      <c r="H54" s="11"/>
      <c r="I54" s="20">
        <v>2</v>
      </c>
      <c r="J54" s="21">
        <f ca="1"/>
        <v>8.1574074074074079E-4</v>
      </c>
      <c r="K54" s="21">
        <f ca="1"/>
        <v>8.1837962962962962E-4</v>
      </c>
      <c r="L54" s="21"/>
    </row>
    <row r="55" spans="1:12" x14ac:dyDescent="0.25">
      <c r="A55" s="27">
        <v>7</v>
      </c>
      <c r="B55" s="28" t="s">
        <v>26</v>
      </c>
      <c r="C55" s="27">
        <v>27</v>
      </c>
      <c r="D55" s="29">
        <v>120</v>
      </c>
      <c r="E55" s="30">
        <v>8.0407407407407402E-4</v>
      </c>
      <c r="F55" s="31">
        <v>51.82</v>
      </c>
      <c r="G55" s="11"/>
      <c r="H55" s="11"/>
      <c r="I55" s="20">
        <v>3</v>
      </c>
      <c r="J55" s="21">
        <f ca="1"/>
        <v>8.0646990740740744E-4</v>
      </c>
      <c r="K55" s="21">
        <f ca="1"/>
        <v>8.1157407407407415E-4</v>
      </c>
      <c r="L55" s="21"/>
    </row>
    <row r="56" spans="1:12" x14ac:dyDescent="0.25">
      <c r="A56" s="27">
        <v>7</v>
      </c>
      <c r="B56" s="28" t="s">
        <v>26</v>
      </c>
      <c r="C56" s="27">
        <v>27</v>
      </c>
      <c r="D56" s="29">
        <v>120</v>
      </c>
      <c r="E56" s="30">
        <v>8.0400462962962956E-4</v>
      </c>
      <c r="F56" s="27">
        <v>51.82</v>
      </c>
      <c r="G56" s="11"/>
      <c r="H56" s="11"/>
      <c r="I56" s="20">
        <v>4</v>
      </c>
      <c r="J56" s="21">
        <f ca="1"/>
        <v>8.0724537037037028E-4</v>
      </c>
      <c r="K56" s="21">
        <f ca="1"/>
        <v>8.0694444444444444E-4</v>
      </c>
      <c r="L56" s="21"/>
    </row>
    <row r="57" spans="1:12" x14ac:dyDescent="0.25">
      <c r="A57" s="27">
        <v>7</v>
      </c>
      <c r="B57" s="28" t="s">
        <v>26</v>
      </c>
      <c r="C57" s="27">
        <v>27</v>
      </c>
      <c r="D57" s="29">
        <v>120</v>
      </c>
      <c r="E57" s="30">
        <v>8.0324074074074076E-4</v>
      </c>
      <c r="F57" s="27">
        <v>51.87</v>
      </c>
      <c r="G57" s="11"/>
      <c r="H57" s="11"/>
      <c r="I57" s="20">
        <v>5</v>
      </c>
      <c r="J57" s="21">
        <f ca="1"/>
        <v>8.0407407407407402E-4</v>
      </c>
      <c r="K57" s="21">
        <f ca="1"/>
        <v>8.0268518518518525E-4</v>
      </c>
      <c r="L57" s="21"/>
    </row>
    <row r="58" spans="1:12" x14ac:dyDescent="0.25">
      <c r="A58" s="27">
        <v>7</v>
      </c>
      <c r="B58" s="28" t="s">
        <v>26</v>
      </c>
      <c r="C58" s="27">
        <v>27</v>
      </c>
      <c r="D58" s="29">
        <v>120</v>
      </c>
      <c r="E58" s="30">
        <v>8.0350694444444447E-4</v>
      </c>
      <c r="F58" s="27">
        <v>51.86</v>
      </c>
      <c r="G58" s="11"/>
      <c r="H58" s="11"/>
      <c r="I58" s="20">
        <v>6</v>
      </c>
      <c r="J58" s="21">
        <f ca="1"/>
        <v>8.0400462962962956E-4</v>
      </c>
      <c r="K58" s="21">
        <f ca="1"/>
        <v>8.1077546296296301E-4</v>
      </c>
      <c r="L58" s="21"/>
    </row>
    <row r="59" spans="1:12" x14ac:dyDescent="0.25">
      <c r="A59" s="27">
        <v>7</v>
      </c>
      <c r="B59" s="28" t="s">
        <v>26</v>
      </c>
      <c r="C59" s="27">
        <v>27</v>
      </c>
      <c r="D59" s="29">
        <v>120</v>
      </c>
      <c r="E59" s="30">
        <v>7.9854166666666669E-4</v>
      </c>
      <c r="F59" s="27">
        <v>52.18</v>
      </c>
      <c r="G59" s="11"/>
      <c r="H59" s="11"/>
      <c r="I59" s="20">
        <v>7</v>
      </c>
      <c r="J59" s="21">
        <f ca="1"/>
        <v>8.0324074074074076E-4</v>
      </c>
      <c r="K59" s="21">
        <f ca="1"/>
        <v>8.1273148148148144E-4</v>
      </c>
      <c r="L59" s="21"/>
    </row>
    <row r="60" spans="1:12" x14ac:dyDescent="0.25">
      <c r="A60" s="27">
        <v>7</v>
      </c>
      <c r="B60" s="28" t="s">
        <v>26</v>
      </c>
      <c r="C60" s="27">
        <v>27</v>
      </c>
      <c r="D60" s="29">
        <v>120</v>
      </c>
      <c r="E60" s="30">
        <v>7.996759259259259E-4</v>
      </c>
      <c r="F60" s="31">
        <v>52.1</v>
      </c>
      <c r="G60" s="11"/>
      <c r="H60" s="11"/>
      <c r="I60" s="20">
        <v>8</v>
      </c>
      <c r="J60" s="21">
        <f ca="1"/>
        <v>8.0350694444444447E-4</v>
      </c>
      <c r="K60" s="21">
        <f ca="1"/>
        <v>8.0425925925925923E-4</v>
      </c>
      <c r="L60" s="21"/>
    </row>
    <row r="61" spans="1:12" x14ac:dyDescent="0.25">
      <c r="A61" s="27">
        <v>7</v>
      </c>
      <c r="B61" s="28" t="s">
        <v>26</v>
      </c>
      <c r="C61" s="27">
        <v>27</v>
      </c>
      <c r="D61" s="29">
        <v>120</v>
      </c>
      <c r="E61" s="30">
        <v>7.9690972222222218E-4</v>
      </c>
      <c r="F61" s="27">
        <v>52.29</v>
      </c>
      <c r="G61" s="11"/>
      <c r="H61" s="11"/>
      <c r="I61" s="20">
        <v>9</v>
      </c>
      <c r="J61" s="21">
        <f ca="1"/>
        <v>7.9854166666666669E-4</v>
      </c>
      <c r="K61" s="21">
        <f ca="1"/>
        <v>7.9876157407407413E-4</v>
      </c>
      <c r="L61" s="21"/>
    </row>
    <row r="62" spans="1:12" x14ac:dyDescent="0.25">
      <c r="A62" s="27">
        <v>7</v>
      </c>
      <c r="B62" s="28" t="s">
        <v>26</v>
      </c>
      <c r="C62" s="27">
        <v>27</v>
      </c>
      <c r="D62" s="29">
        <v>120</v>
      </c>
      <c r="E62" s="30">
        <v>7.9759259259259269E-4</v>
      </c>
      <c r="F62" s="27">
        <v>52.24</v>
      </c>
      <c r="G62" s="11"/>
      <c r="H62" s="11"/>
      <c r="I62" s="20">
        <v>10</v>
      </c>
      <c r="J62" s="21">
        <f ca="1"/>
        <v>7.996759259259259E-4</v>
      </c>
      <c r="K62" s="21">
        <f ca="1"/>
        <v>8.0359953703703702E-4</v>
      </c>
      <c r="L62" s="21"/>
    </row>
    <row r="63" spans="1:12" x14ac:dyDescent="0.25">
      <c r="A63" s="27">
        <v>7</v>
      </c>
      <c r="B63" s="28" t="s">
        <v>26</v>
      </c>
      <c r="C63" s="27">
        <v>27</v>
      </c>
      <c r="D63" s="29">
        <v>120</v>
      </c>
      <c r="E63" s="30">
        <v>7.9637731481481486E-4</v>
      </c>
      <c r="F63" s="27">
        <v>52.32</v>
      </c>
      <c r="G63" s="11"/>
      <c r="H63" s="11"/>
      <c r="I63" s="20">
        <v>11</v>
      </c>
      <c r="J63" s="21">
        <f ca="1"/>
        <v>7.9690972222222218E-4</v>
      </c>
      <c r="K63" s="21">
        <f ca="1"/>
        <v>8.0709490740740741E-4</v>
      </c>
      <c r="L63" s="21"/>
    </row>
    <row r="64" spans="1:12" x14ac:dyDescent="0.25">
      <c r="A64" s="27">
        <v>7</v>
      </c>
      <c r="B64" s="28" t="s">
        <v>26</v>
      </c>
      <c r="C64" s="27">
        <v>27</v>
      </c>
      <c r="D64" s="29">
        <v>120</v>
      </c>
      <c r="E64" s="30">
        <v>7.9758101851851854E-4</v>
      </c>
      <c r="F64" s="27">
        <v>52.24</v>
      </c>
      <c r="G64" s="11"/>
      <c r="H64" s="11"/>
      <c r="I64" s="20">
        <v>12</v>
      </c>
      <c r="J64" s="21">
        <f ca="1"/>
        <v>7.9759259259259269E-4</v>
      </c>
      <c r="K64" s="21">
        <f ca="1"/>
        <v>7.9850694444444446E-4</v>
      </c>
      <c r="L64" s="21"/>
    </row>
    <row r="65" spans="1:12" x14ac:dyDescent="0.25">
      <c r="A65" s="27">
        <v>7</v>
      </c>
      <c r="B65" s="28" t="s">
        <v>26</v>
      </c>
      <c r="C65" s="27">
        <v>27</v>
      </c>
      <c r="D65" s="29">
        <v>120</v>
      </c>
      <c r="E65" s="30">
        <v>7.9956018518518516E-4</v>
      </c>
      <c r="F65" s="31">
        <v>52.11</v>
      </c>
      <c r="G65" s="11"/>
      <c r="H65" s="11"/>
      <c r="I65" s="20">
        <v>13</v>
      </c>
      <c r="J65" s="21">
        <f ca="1"/>
        <v>7.9637731481481486E-4</v>
      </c>
      <c r="K65" s="21">
        <f ca="1"/>
        <v>7.9769675925925917E-4</v>
      </c>
      <c r="L65" s="21"/>
    </row>
    <row r="66" spans="1:12" x14ac:dyDescent="0.25">
      <c r="A66" s="27">
        <v>7</v>
      </c>
      <c r="B66" s="28" t="s">
        <v>26</v>
      </c>
      <c r="C66" s="27">
        <v>27</v>
      </c>
      <c r="D66" s="29">
        <v>120</v>
      </c>
      <c r="E66" s="30">
        <v>8.0060185185185182E-4</v>
      </c>
      <c r="F66" s="27">
        <v>52.04</v>
      </c>
      <c r="G66" s="11"/>
      <c r="H66" s="11"/>
      <c r="I66" s="20">
        <v>14</v>
      </c>
      <c r="J66" s="21">
        <f ca="1"/>
        <v>7.9758101851851854E-4</v>
      </c>
      <c r="K66" s="21">
        <f ca="1"/>
        <v>8.0116898148148148E-4</v>
      </c>
      <c r="L66" s="21"/>
    </row>
    <row r="67" spans="1:12" x14ac:dyDescent="0.25">
      <c r="A67" s="27">
        <v>7</v>
      </c>
      <c r="B67" s="28" t="s">
        <v>26</v>
      </c>
      <c r="C67" s="27">
        <v>27</v>
      </c>
      <c r="D67" s="29">
        <v>120</v>
      </c>
      <c r="E67" s="30">
        <v>7.9868055555555552E-4</v>
      </c>
      <c r="F67" s="27">
        <v>52.17</v>
      </c>
      <c r="G67" s="11"/>
      <c r="I67" s="20">
        <v>15</v>
      </c>
      <c r="J67" s="21">
        <f ca="1"/>
        <v>7.9956018518518516E-4</v>
      </c>
      <c r="K67" s="21">
        <f ca="1"/>
        <v>7.9629629629629625E-4</v>
      </c>
      <c r="L67" s="21"/>
    </row>
    <row r="68" spans="1:12" x14ac:dyDescent="0.25">
      <c r="A68" s="27">
        <v>7</v>
      </c>
      <c r="B68" s="28" t="s">
        <v>26</v>
      </c>
      <c r="C68" s="27">
        <v>27</v>
      </c>
      <c r="D68" s="29">
        <v>120</v>
      </c>
      <c r="E68" s="30">
        <v>7.9629629629629625E-4</v>
      </c>
      <c r="F68" s="27">
        <v>52.33</v>
      </c>
      <c r="G68" s="11"/>
      <c r="I68" s="20">
        <v>16</v>
      </c>
      <c r="J68" s="21">
        <f ca="1"/>
        <v>8.0060185185185182E-4</v>
      </c>
      <c r="K68" s="21">
        <f ca="1"/>
        <v>8.0138888888888881E-4</v>
      </c>
      <c r="L68" s="21"/>
    </row>
    <row r="69" spans="1:12" x14ac:dyDescent="0.25">
      <c r="A69" s="27">
        <v>7</v>
      </c>
      <c r="B69" s="28" t="s">
        <v>26</v>
      </c>
      <c r="C69" s="27">
        <v>27</v>
      </c>
      <c r="D69" s="29">
        <v>120</v>
      </c>
      <c r="E69" s="30">
        <v>7.9655092592592592E-4</v>
      </c>
      <c r="F69" s="27">
        <v>52.31</v>
      </c>
      <c r="G69" s="11"/>
      <c r="I69" s="20">
        <v>17</v>
      </c>
      <c r="J69" s="21">
        <f ca="1"/>
        <v>7.9868055555555552E-4</v>
      </c>
      <c r="K69" s="21">
        <f ca="1"/>
        <v>8.0791666666666674E-4</v>
      </c>
      <c r="L69" s="21"/>
    </row>
    <row r="70" spans="1:12" x14ac:dyDescent="0.25">
      <c r="A70" s="27">
        <v>7</v>
      </c>
      <c r="B70" s="28" t="s">
        <v>26</v>
      </c>
      <c r="C70" s="27">
        <v>27</v>
      </c>
      <c r="D70" s="29">
        <v>120</v>
      </c>
      <c r="E70" s="30">
        <v>7.9648148148148156E-4</v>
      </c>
      <c r="F70" s="27">
        <v>52.31</v>
      </c>
      <c r="G70" s="11"/>
      <c r="I70" s="20">
        <v>18</v>
      </c>
      <c r="J70" s="21">
        <f ca="1"/>
        <v>7.9629629629629625E-4</v>
      </c>
      <c r="K70" s="21">
        <f ca="1"/>
        <v>8.0127314814814818E-4</v>
      </c>
      <c r="L70" s="21"/>
    </row>
    <row r="71" spans="1:12" x14ac:dyDescent="0.25">
      <c r="A71" s="27">
        <v>7</v>
      </c>
      <c r="B71" s="28" t="s">
        <v>26</v>
      </c>
      <c r="C71" s="27">
        <v>27</v>
      </c>
      <c r="D71" s="29">
        <v>120</v>
      </c>
      <c r="E71" s="30">
        <v>7.9559027777777788E-4</v>
      </c>
      <c r="F71" s="31">
        <v>52.37</v>
      </c>
      <c r="G71" s="11"/>
      <c r="I71" s="20">
        <v>19</v>
      </c>
      <c r="J71" s="21">
        <f ca="1"/>
        <v>7.9655092592592592E-4</v>
      </c>
      <c r="K71" s="21">
        <f ca="1"/>
        <v>8.1028935185185186E-4</v>
      </c>
      <c r="L71" s="21"/>
    </row>
    <row r="72" spans="1:12" x14ac:dyDescent="0.25">
      <c r="A72" s="27">
        <v>7</v>
      </c>
      <c r="B72" s="28" t="s">
        <v>26</v>
      </c>
      <c r="C72" s="27">
        <v>27</v>
      </c>
      <c r="D72" s="29">
        <v>120</v>
      </c>
      <c r="E72" s="30">
        <v>7.9478009259259259E-4</v>
      </c>
      <c r="F72" s="27">
        <v>52.43</v>
      </c>
      <c r="G72" s="11"/>
      <c r="I72" s="20">
        <v>20</v>
      </c>
      <c r="J72" s="21">
        <f ca="1"/>
        <v>7.9648148148148156E-4</v>
      </c>
      <c r="K72" s="21">
        <f ca="1"/>
        <v>7.9681712962962963E-4</v>
      </c>
      <c r="L72" s="21"/>
    </row>
    <row r="73" spans="1:12" x14ac:dyDescent="0.25">
      <c r="A73" s="27">
        <v>7</v>
      </c>
      <c r="B73" s="28" t="s">
        <v>26</v>
      </c>
      <c r="C73" s="27">
        <v>27</v>
      </c>
      <c r="D73" s="29">
        <v>120</v>
      </c>
      <c r="E73" s="30">
        <v>7.9598379629629626E-4</v>
      </c>
      <c r="F73" s="27">
        <v>52.35</v>
      </c>
      <c r="G73" s="11"/>
      <c r="I73" s="20">
        <v>21</v>
      </c>
      <c r="J73" s="21">
        <f ca="1"/>
        <v>7.9559027777777788E-4</v>
      </c>
      <c r="K73" s="21">
        <f ca="1"/>
        <v>8.0104166666666681E-4</v>
      </c>
      <c r="L73" s="21"/>
    </row>
    <row r="74" spans="1:12" x14ac:dyDescent="0.25">
      <c r="A74" s="27">
        <v>7</v>
      </c>
      <c r="B74" s="28" t="s">
        <v>26</v>
      </c>
      <c r="C74" s="27">
        <v>27</v>
      </c>
      <c r="D74" s="29">
        <v>120</v>
      </c>
      <c r="E74" s="30">
        <v>7.9787037037037044E-4</v>
      </c>
      <c r="F74" s="27">
        <v>52.22</v>
      </c>
      <c r="G74" s="11"/>
      <c r="I74" s="20">
        <v>22</v>
      </c>
      <c r="J74" s="21">
        <f ca="1"/>
        <v>7.9478009259259259E-4</v>
      </c>
      <c r="K74" s="21">
        <f ca="1"/>
        <v>8.0849537037037034E-4</v>
      </c>
      <c r="L74" s="21"/>
    </row>
    <row r="75" spans="1:12" x14ac:dyDescent="0.25">
      <c r="A75" s="27">
        <v>7</v>
      </c>
      <c r="B75" s="28" t="s">
        <v>26</v>
      </c>
      <c r="C75" s="27">
        <v>27</v>
      </c>
      <c r="D75" s="29">
        <v>120</v>
      </c>
      <c r="E75" s="30">
        <v>7.9599537037037041E-4</v>
      </c>
      <c r="F75" s="27">
        <v>52.35</v>
      </c>
      <c r="G75" s="11"/>
      <c r="I75" s="20">
        <v>23</v>
      </c>
      <c r="J75" s="21">
        <f ca="1"/>
        <v>7.9598379629629626E-4</v>
      </c>
      <c r="K75" s="21">
        <f ca="1"/>
        <v>8.1097222222222215E-4</v>
      </c>
      <c r="L75" s="21"/>
    </row>
    <row r="76" spans="1:12" x14ac:dyDescent="0.25">
      <c r="A76" s="27">
        <v>7</v>
      </c>
      <c r="B76" s="28" t="s">
        <v>26</v>
      </c>
      <c r="C76" s="27">
        <v>27</v>
      </c>
      <c r="D76" s="29">
        <v>120</v>
      </c>
      <c r="E76" s="30">
        <v>8.0018518518518514E-4</v>
      </c>
      <c r="F76" s="27">
        <v>52.07</v>
      </c>
      <c r="G76" s="11"/>
      <c r="I76" s="20">
        <v>24</v>
      </c>
      <c r="J76" s="21">
        <f ca="1"/>
        <v>7.9787037037037044E-4</v>
      </c>
      <c r="K76" s="21">
        <f ca="1"/>
        <v>7.9806712962962969E-4</v>
      </c>
      <c r="L76" s="21"/>
    </row>
    <row r="77" spans="1:12" x14ac:dyDescent="0.25">
      <c r="A77" s="27">
        <v>7</v>
      </c>
      <c r="B77" s="28" t="s">
        <v>26</v>
      </c>
      <c r="C77" s="27">
        <v>27</v>
      </c>
      <c r="D77" s="29">
        <v>120</v>
      </c>
      <c r="E77" s="30">
        <v>7.9673611111111102E-4</v>
      </c>
      <c r="F77" s="27">
        <v>52.3</v>
      </c>
      <c r="G77" s="11"/>
      <c r="I77" s="20">
        <v>25</v>
      </c>
      <c r="J77" s="21">
        <f ca="1"/>
        <v>7.9599537037037041E-4</v>
      </c>
      <c r="K77" s="21">
        <f ca="1"/>
        <v>8.0598379629629629E-4</v>
      </c>
      <c r="L77" s="21"/>
    </row>
    <row r="78" spans="1:12" x14ac:dyDescent="0.25">
      <c r="A78" s="27">
        <v>7</v>
      </c>
      <c r="B78" s="28" t="s">
        <v>16</v>
      </c>
      <c r="C78" s="27">
        <v>27</v>
      </c>
      <c r="D78" s="29">
        <v>148</v>
      </c>
      <c r="E78" s="30">
        <v>8.802546296296297E-4</v>
      </c>
      <c r="F78" s="27">
        <v>47.33</v>
      </c>
      <c r="G78" s="11"/>
      <c r="I78" s="20">
        <v>26</v>
      </c>
      <c r="J78" s="21">
        <f ca="1"/>
        <v>8.0018518518518514E-4</v>
      </c>
      <c r="K78" s="21">
        <f ca="1"/>
        <v>7.9851851851851861E-4</v>
      </c>
      <c r="L78" s="21"/>
    </row>
    <row r="79" spans="1:12" x14ac:dyDescent="0.25">
      <c r="A79" s="27">
        <v>7</v>
      </c>
      <c r="B79" s="28" t="s">
        <v>16</v>
      </c>
      <c r="C79" s="27">
        <v>27</v>
      </c>
      <c r="D79" s="29">
        <v>148</v>
      </c>
      <c r="E79" s="30">
        <v>8.1837962962962962E-4</v>
      </c>
      <c r="F79" s="27">
        <v>50.91</v>
      </c>
      <c r="G79" s="11"/>
      <c r="I79" s="20">
        <v>27</v>
      </c>
      <c r="J79" s="21">
        <f ca="1"/>
        <v>7.9673611111111102E-4</v>
      </c>
      <c r="K79" s="21">
        <f ca="1"/>
        <v>7.9711805555555547E-4</v>
      </c>
      <c r="L79" s="21"/>
    </row>
    <row r="80" spans="1:12" x14ac:dyDescent="0.25">
      <c r="A80" s="27">
        <v>7</v>
      </c>
      <c r="B80" s="28" t="s">
        <v>16</v>
      </c>
      <c r="C80" s="27">
        <v>27</v>
      </c>
      <c r="D80" s="29">
        <v>148</v>
      </c>
      <c r="E80" s="30">
        <v>8.1157407407407415E-4</v>
      </c>
      <c r="F80" s="27">
        <v>51.34</v>
      </c>
      <c r="G80" s="11"/>
      <c r="I80" s="20">
        <v>28</v>
      </c>
      <c r="J80" s="21"/>
      <c r="K80" s="21"/>
      <c r="L80" s="21"/>
    </row>
    <row r="81" spans="1:12" x14ac:dyDescent="0.25">
      <c r="A81" s="27">
        <v>7</v>
      </c>
      <c r="B81" s="28" t="s">
        <v>16</v>
      </c>
      <c r="C81" s="27">
        <v>27</v>
      </c>
      <c r="D81" s="29">
        <v>148</v>
      </c>
      <c r="E81" s="30">
        <v>8.0694444444444444E-4</v>
      </c>
      <c r="F81" s="27">
        <v>51.64</v>
      </c>
      <c r="G81" s="11"/>
      <c r="I81" s="20">
        <v>29</v>
      </c>
      <c r="J81" s="21"/>
      <c r="K81" s="21"/>
      <c r="L81" s="21"/>
    </row>
    <row r="82" spans="1:12" x14ac:dyDescent="0.25">
      <c r="A82" s="27">
        <v>7</v>
      </c>
      <c r="B82" s="28" t="s">
        <v>16</v>
      </c>
      <c r="C82" s="27">
        <v>27</v>
      </c>
      <c r="D82" s="29">
        <v>148</v>
      </c>
      <c r="E82" s="30">
        <v>8.0268518518518525E-4</v>
      </c>
      <c r="F82" s="27">
        <v>51.91</v>
      </c>
      <c r="G82" s="11"/>
      <c r="I82" s="20">
        <v>30</v>
      </c>
      <c r="J82" s="21"/>
      <c r="K82" s="21"/>
      <c r="L82" s="21"/>
    </row>
    <row r="83" spans="1:12" x14ac:dyDescent="0.25">
      <c r="A83" s="27">
        <v>7</v>
      </c>
      <c r="B83" s="28" t="s">
        <v>16</v>
      </c>
      <c r="C83" s="27">
        <v>27</v>
      </c>
      <c r="D83" s="29">
        <v>148</v>
      </c>
      <c r="E83" s="30">
        <v>8.1077546296296301E-4</v>
      </c>
      <c r="F83" s="27">
        <v>51.39</v>
      </c>
      <c r="G83" s="11"/>
      <c r="I83" s="20">
        <v>31</v>
      </c>
      <c r="J83" s="21"/>
      <c r="K83" s="21"/>
      <c r="L83" s="21"/>
    </row>
    <row r="84" spans="1:12" x14ac:dyDescent="0.25">
      <c r="A84" s="27">
        <v>7</v>
      </c>
      <c r="B84" s="28" t="s">
        <v>16</v>
      </c>
      <c r="C84" s="27">
        <v>27</v>
      </c>
      <c r="D84" s="29">
        <v>148</v>
      </c>
      <c r="E84" s="30">
        <v>8.1273148148148144E-4</v>
      </c>
      <c r="F84" s="27">
        <v>51.27</v>
      </c>
      <c r="G84" s="11"/>
      <c r="I84" s="20">
        <v>32</v>
      </c>
      <c r="J84" s="21"/>
      <c r="K84" s="21"/>
      <c r="L84" s="21"/>
    </row>
    <row r="85" spans="1:12" x14ac:dyDescent="0.25">
      <c r="A85" s="27">
        <v>7</v>
      </c>
      <c r="B85" s="28" t="s">
        <v>16</v>
      </c>
      <c r="C85" s="27">
        <v>27</v>
      </c>
      <c r="D85" s="29">
        <v>148</v>
      </c>
      <c r="E85" s="30">
        <v>8.0425925925925923E-4</v>
      </c>
      <c r="F85" s="27">
        <v>51.81</v>
      </c>
      <c r="G85" s="11"/>
      <c r="I85" s="20">
        <v>33</v>
      </c>
      <c r="J85" s="21"/>
      <c r="K85" s="21"/>
      <c r="L85" s="21"/>
    </row>
    <row r="86" spans="1:12" x14ac:dyDescent="0.25">
      <c r="A86" s="27">
        <v>7</v>
      </c>
      <c r="B86" s="28" t="s">
        <v>16</v>
      </c>
      <c r="C86" s="27">
        <v>27</v>
      </c>
      <c r="D86" s="29">
        <v>148</v>
      </c>
      <c r="E86" s="30">
        <v>7.9876157407407413E-4</v>
      </c>
      <c r="F86" s="27">
        <v>52.16</v>
      </c>
      <c r="G86" s="11"/>
      <c r="I86" s="20">
        <v>34</v>
      </c>
      <c r="J86" s="21"/>
      <c r="K86" s="21"/>
      <c r="L86" s="21"/>
    </row>
    <row r="87" spans="1:12" x14ac:dyDescent="0.25">
      <c r="A87" s="27">
        <v>7</v>
      </c>
      <c r="B87" s="28" t="s">
        <v>16</v>
      </c>
      <c r="C87" s="27">
        <v>27</v>
      </c>
      <c r="D87" s="29">
        <v>148</v>
      </c>
      <c r="E87" s="30">
        <v>8.0359953703703702E-4</v>
      </c>
      <c r="F87" s="27">
        <v>51.85</v>
      </c>
      <c r="G87" s="11"/>
      <c r="I87" s="20">
        <v>35</v>
      </c>
      <c r="J87" s="21"/>
      <c r="K87" s="21"/>
      <c r="L87" s="21"/>
    </row>
    <row r="88" spans="1:12" x14ac:dyDescent="0.25">
      <c r="A88" s="27">
        <v>7</v>
      </c>
      <c r="B88" s="28" t="s">
        <v>16</v>
      </c>
      <c r="C88" s="27">
        <v>27</v>
      </c>
      <c r="D88" s="29">
        <v>148</v>
      </c>
      <c r="E88" s="30">
        <v>8.0709490740740741E-4</v>
      </c>
      <c r="F88" s="31">
        <v>51.63</v>
      </c>
      <c r="G88" s="11"/>
      <c r="I88" s="20">
        <v>36</v>
      </c>
      <c r="J88" s="21"/>
      <c r="K88" s="21"/>
      <c r="L88" s="21"/>
    </row>
    <row r="89" spans="1:12" x14ac:dyDescent="0.25">
      <c r="A89" s="27">
        <v>7</v>
      </c>
      <c r="B89" s="28" t="s">
        <v>16</v>
      </c>
      <c r="C89" s="27">
        <v>27</v>
      </c>
      <c r="D89" s="29">
        <v>148</v>
      </c>
      <c r="E89" s="30">
        <v>7.9850694444444446E-4</v>
      </c>
      <c r="F89" s="27">
        <v>52.18</v>
      </c>
      <c r="G89" s="11"/>
      <c r="I89" s="20">
        <v>37</v>
      </c>
      <c r="J89" s="21"/>
      <c r="K89" s="21"/>
      <c r="L89" s="21"/>
    </row>
    <row r="90" spans="1:12" x14ac:dyDescent="0.25">
      <c r="A90" s="27">
        <v>7</v>
      </c>
      <c r="B90" s="28" t="s">
        <v>16</v>
      </c>
      <c r="C90" s="27">
        <v>27</v>
      </c>
      <c r="D90" s="29">
        <v>148</v>
      </c>
      <c r="E90" s="30">
        <v>7.9769675925925917E-4</v>
      </c>
      <c r="F90" s="27">
        <v>52.23</v>
      </c>
      <c r="G90" s="11"/>
      <c r="I90" s="20">
        <v>38</v>
      </c>
      <c r="J90" s="21"/>
      <c r="K90" s="21"/>
      <c r="L90" s="21"/>
    </row>
    <row r="91" spans="1:12" x14ac:dyDescent="0.25">
      <c r="A91" s="27">
        <v>7</v>
      </c>
      <c r="B91" s="28" t="s">
        <v>16</v>
      </c>
      <c r="C91" s="27">
        <v>27</v>
      </c>
      <c r="D91" s="29">
        <v>148</v>
      </c>
      <c r="E91" s="30">
        <v>8.0116898148148148E-4</v>
      </c>
      <c r="F91" s="27">
        <v>52.01</v>
      </c>
      <c r="G91" s="11"/>
      <c r="I91" s="20">
        <v>39</v>
      </c>
      <c r="J91" s="21"/>
      <c r="K91" s="21"/>
      <c r="L91" s="21"/>
    </row>
    <row r="92" spans="1:12" x14ac:dyDescent="0.25">
      <c r="A92" s="27">
        <v>7</v>
      </c>
      <c r="B92" s="28" t="s">
        <v>16</v>
      </c>
      <c r="C92" s="27">
        <v>27</v>
      </c>
      <c r="D92" s="29">
        <v>148</v>
      </c>
      <c r="E92" s="30">
        <v>7.9629629629629625E-4</v>
      </c>
      <c r="F92" s="27">
        <v>52.33</v>
      </c>
      <c r="G92" s="11"/>
      <c r="I92" s="20">
        <v>40</v>
      </c>
      <c r="J92" s="21"/>
      <c r="K92" s="21"/>
      <c r="L92" s="21"/>
    </row>
    <row r="93" spans="1:12" x14ac:dyDescent="0.25">
      <c r="A93" s="27">
        <v>7</v>
      </c>
      <c r="B93" s="28" t="s">
        <v>16</v>
      </c>
      <c r="C93" s="27">
        <v>27</v>
      </c>
      <c r="D93" s="29">
        <v>148</v>
      </c>
      <c r="E93" s="30">
        <v>8.0138888888888881E-4</v>
      </c>
      <c r="F93" s="31">
        <v>51.99</v>
      </c>
      <c r="G93" s="11"/>
      <c r="I93" s="20">
        <v>41</v>
      </c>
      <c r="J93" s="21"/>
      <c r="K93" s="21"/>
      <c r="L93" s="21"/>
    </row>
    <row r="94" spans="1:12" x14ac:dyDescent="0.25">
      <c r="A94" s="27">
        <v>7</v>
      </c>
      <c r="B94" s="28" t="s">
        <v>16</v>
      </c>
      <c r="C94" s="27">
        <v>27</v>
      </c>
      <c r="D94" s="29">
        <v>148</v>
      </c>
      <c r="E94" s="30">
        <v>8.0791666666666674E-4</v>
      </c>
      <c r="F94" s="27">
        <v>51.57</v>
      </c>
      <c r="G94" s="11"/>
      <c r="I94" s="20">
        <v>42</v>
      </c>
      <c r="J94" s="21"/>
      <c r="K94" s="21"/>
      <c r="L94" s="21"/>
    </row>
    <row r="95" spans="1:12" x14ac:dyDescent="0.25">
      <c r="A95" s="27">
        <v>7</v>
      </c>
      <c r="B95" s="28" t="s">
        <v>16</v>
      </c>
      <c r="C95" s="27">
        <v>27</v>
      </c>
      <c r="D95" s="29">
        <v>148</v>
      </c>
      <c r="E95" s="30">
        <v>8.0127314814814818E-4</v>
      </c>
      <c r="F95" s="27">
        <v>52</v>
      </c>
      <c r="G95" s="11"/>
      <c r="I95" s="20">
        <v>43</v>
      </c>
      <c r="J95" s="21"/>
      <c r="K95" s="21"/>
      <c r="L95" s="21"/>
    </row>
    <row r="96" spans="1:12" x14ac:dyDescent="0.25">
      <c r="A96" s="27">
        <v>7</v>
      </c>
      <c r="B96" s="28" t="s">
        <v>16</v>
      </c>
      <c r="C96" s="27">
        <v>27</v>
      </c>
      <c r="D96" s="29">
        <v>148</v>
      </c>
      <c r="E96" s="30">
        <v>8.1028935185185186E-4</v>
      </c>
      <c r="F96" s="27">
        <v>51.42</v>
      </c>
      <c r="G96" s="11"/>
      <c r="I96" s="20">
        <v>44</v>
      </c>
      <c r="J96" s="21"/>
      <c r="K96" s="21"/>
      <c r="L96" s="21"/>
    </row>
    <row r="97" spans="1:12" x14ac:dyDescent="0.25">
      <c r="A97" s="27">
        <v>7</v>
      </c>
      <c r="B97" s="28" t="s">
        <v>16</v>
      </c>
      <c r="C97" s="27">
        <v>27</v>
      </c>
      <c r="D97" s="29">
        <v>148</v>
      </c>
      <c r="E97" s="30">
        <v>7.9681712962962963E-4</v>
      </c>
      <c r="F97" s="27">
        <v>52.29</v>
      </c>
      <c r="G97" s="11"/>
      <c r="I97" s="20">
        <v>45</v>
      </c>
      <c r="J97" s="21"/>
      <c r="K97" s="21"/>
      <c r="L97" s="21"/>
    </row>
    <row r="98" spans="1:12" x14ac:dyDescent="0.25">
      <c r="A98" s="27">
        <v>7</v>
      </c>
      <c r="B98" s="28" t="s">
        <v>16</v>
      </c>
      <c r="C98" s="27">
        <v>27</v>
      </c>
      <c r="D98" s="29">
        <v>148</v>
      </c>
      <c r="E98" s="30">
        <v>8.0104166666666681E-4</v>
      </c>
      <c r="F98" s="27">
        <v>52.02</v>
      </c>
      <c r="G98" s="11"/>
    </row>
    <row r="99" spans="1:12" x14ac:dyDescent="0.25">
      <c r="A99" s="27">
        <v>7</v>
      </c>
      <c r="B99" s="28" t="s">
        <v>16</v>
      </c>
      <c r="C99" s="27">
        <v>27</v>
      </c>
      <c r="D99" s="29">
        <v>148</v>
      </c>
      <c r="E99" s="30">
        <v>8.0849537037037034E-4</v>
      </c>
      <c r="F99" s="27">
        <v>51.54</v>
      </c>
      <c r="G99" s="11"/>
    </row>
    <row r="100" spans="1:12" x14ac:dyDescent="0.25">
      <c r="A100" s="27">
        <v>7</v>
      </c>
      <c r="B100" s="28" t="s">
        <v>16</v>
      </c>
      <c r="C100" s="27">
        <v>27</v>
      </c>
      <c r="D100" s="29">
        <v>148</v>
      </c>
      <c r="E100" s="30">
        <v>8.1097222222222215E-4</v>
      </c>
      <c r="F100" s="27">
        <v>51.38</v>
      </c>
      <c r="G100" s="11"/>
    </row>
    <row r="101" spans="1:12" x14ac:dyDescent="0.25">
      <c r="A101" s="27">
        <v>7</v>
      </c>
      <c r="B101" s="28" t="s">
        <v>16</v>
      </c>
      <c r="C101" s="27">
        <v>27</v>
      </c>
      <c r="D101" s="29">
        <v>148</v>
      </c>
      <c r="E101" s="30">
        <v>7.9806712962962969E-4</v>
      </c>
      <c r="F101" s="31">
        <v>52.21</v>
      </c>
      <c r="G101" s="11"/>
    </row>
    <row r="102" spans="1:12" x14ac:dyDescent="0.25">
      <c r="A102" s="27">
        <v>7</v>
      </c>
      <c r="B102" s="28" t="s">
        <v>16</v>
      </c>
      <c r="C102" s="27">
        <v>27</v>
      </c>
      <c r="D102" s="29">
        <v>148</v>
      </c>
      <c r="E102" s="30">
        <v>8.0598379629629629E-4</v>
      </c>
      <c r="F102" s="27">
        <v>51.7</v>
      </c>
      <c r="G102" s="11"/>
    </row>
    <row r="103" spans="1:12" x14ac:dyDescent="0.25">
      <c r="A103" s="27">
        <v>7</v>
      </c>
      <c r="B103" s="28" t="s">
        <v>16</v>
      </c>
      <c r="C103" s="27">
        <v>27</v>
      </c>
      <c r="D103" s="29">
        <v>148</v>
      </c>
      <c r="E103" s="30">
        <v>7.9851851851851861E-4</v>
      </c>
      <c r="F103" s="27">
        <v>52.18</v>
      </c>
      <c r="G103" s="11"/>
    </row>
    <row r="104" spans="1:12" x14ac:dyDescent="0.25">
      <c r="A104" s="27">
        <v>7</v>
      </c>
      <c r="B104" s="28" t="s">
        <v>16</v>
      </c>
      <c r="C104" s="27">
        <v>27</v>
      </c>
      <c r="D104" s="29">
        <v>148</v>
      </c>
      <c r="E104" s="30">
        <v>7.9711805555555547E-4</v>
      </c>
      <c r="F104" s="27">
        <v>52.27</v>
      </c>
      <c r="G104" s="11"/>
    </row>
    <row r="105" spans="1:12" x14ac:dyDescent="0.25">
      <c r="A105" s="27">
        <v>7</v>
      </c>
      <c r="B105" s="28" t="s">
        <v>21</v>
      </c>
      <c r="C105" s="27">
        <v>27</v>
      </c>
      <c r="D105" s="29">
        <v>158</v>
      </c>
      <c r="E105" s="30">
        <v>8.6282407407407412E-4</v>
      </c>
      <c r="F105" s="27">
        <v>48.29</v>
      </c>
      <c r="G105" s="11"/>
    </row>
    <row r="106" spans="1:12" x14ac:dyDescent="0.25">
      <c r="A106" s="27">
        <v>7</v>
      </c>
      <c r="B106" s="28" t="s">
        <v>21</v>
      </c>
      <c r="C106" s="27">
        <v>27</v>
      </c>
      <c r="D106" s="29">
        <v>158</v>
      </c>
      <c r="E106" s="30">
        <v>8.1809027777777772E-4</v>
      </c>
      <c r="F106" s="27">
        <v>50.93</v>
      </c>
      <c r="G106" s="11"/>
    </row>
    <row r="107" spans="1:12" x14ac:dyDescent="0.25">
      <c r="A107" s="27">
        <v>7</v>
      </c>
      <c r="B107" s="28" t="s">
        <v>21</v>
      </c>
      <c r="C107" s="27">
        <v>27</v>
      </c>
      <c r="D107" s="29">
        <v>158</v>
      </c>
      <c r="E107" s="30">
        <v>8.1454861111111105E-4</v>
      </c>
      <c r="F107" s="31">
        <v>51.15</v>
      </c>
      <c r="G107" s="11"/>
    </row>
    <row r="108" spans="1:12" x14ac:dyDescent="0.25">
      <c r="A108" s="27">
        <v>7</v>
      </c>
      <c r="B108" s="28" t="s">
        <v>21</v>
      </c>
      <c r="C108" s="27">
        <v>27</v>
      </c>
      <c r="D108" s="29">
        <v>158</v>
      </c>
      <c r="E108" s="30">
        <v>8.1688657407407415E-4</v>
      </c>
      <c r="F108" s="27">
        <v>51.01</v>
      </c>
      <c r="G108" s="11"/>
    </row>
    <row r="109" spans="1:12" x14ac:dyDescent="0.25">
      <c r="A109" s="27">
        <v>7</v>
      </c>
      <c r="B109" s="28" t="s">
        <v>21</v>
      </c>
      <c r="C109" s="27">
        <v>27</v>
      </c>
      <c r="D109" s="29">
        <v>158</v>
      </c>
      <c r="E109" s="30">
        <v>8.0736111111111113E-4</v>
      </c>
      <c r="F109" s="27">
        <v>51.61</v>
      </c>
      <c r="G109" s="11"/>
    </row>
    <row r="110" spans="1:12" x14ac:dyDescent="0.25">
      <c r="A110" s="27">
        <v>7</v>
      </c>
      <c r="B110" s="28" t="s">
        <v>21</v>
      </c>
      <c r="C110" s="27">
        <v>27</v>
      </c>
      <c r="D110" s="29">
        <v>158</v>
      </c>
      <c r="E110" s="30">
        <v>8.110648148148147E-4</v>
      </c>
      <c r="F110" s="27">
        <v>51.37</v>
      </c>
      <c r="G110" s="11"/>
    </row>
    <row r="111" spans="1:12" x14ac:dyDescent="0.25">
      <c r="A111" s="27">
        <v>7</v>
      </c>
      <c r="B111" s="28" t="s">
        <v>21</v>
      </c>
      <c r="C111" s="27">
        <v>27</v>
      </c>
      <c r="D111" s="29">
        <v>158</v>
      </c>
      <c r="E111" s="30">
        <v>8.0581018518518523E-4</v>
      </c>
      <c r="F111" s="27">
        <v>51.71</v>
      </c>
      <c r="G111" s="11"/>
    </row>
    <row r="112" spans="1:12" x14ac:dyDescent="0.25">
      <c r="A112" s="27">
        <v>7</v>
      </c>
      <c r="B112" s="28" t="s">
        <v>21</v>
      </c>
      <c r="C112" s="27">
        <v>27</v>
      </c>
      <c r="D112" s="29">
        <v>158</v>
      </c>
      <c r="E112" s="30">
        <v>8.0474537037037038E-4</v>
      </c>
      <c r="F112" s="27">
        <v>51.78</v>
      </c>
      <c r="G112" s="11"/>
    </row>
    <row r="113" spans="1:7" x14ac:dyDescent="0.25">
      <c r="A113" s="27">
        <v>7</v>
      </c>
      <c r="B113" s="28" t="s">
        <v>21</v>
      </c>
      <c r="C113" s="27">
        <v>27</v>
      </c>
      <c r="D113" s="29">
        <v>158</v>
      </c>
      <c r="E113" s="30">
        <v>8.0502314814814813E-4</v>
      </c>
      <c r="F113" s="31">
        <v>51.76</v>
      </c>
      <c r="G113" s="11"/>
    </row>
    <row r="114" spans="1:7" x14ac:dyDescent="0.25">
      <c r="A114" s="27">
        <v>7</v>
      </c>
      <c r="B114" s="28" t="s">
        <v>21</v>
      </c>
      <c r="C114" s="27">
        <v>27</v>
      </c>
      <c r="D114" s="29">
        <v>158</v>
      </c>
      <c r="E114" s="30">
        <v>8.0288194444444439E-4</v>
      </c>
      <c r="F114" s="27">
        <v>51.9</v>
      </c>
      <c r="G114" s="11"/>
    </row>
    <row r="115" spans="1:7" x14ac:dyDescent="0.25">
      <c r="A115" s="27">
        <v>7</v>
      </c>
      <c r="B115" s="28" t="s">
        <v>21</v>
      </c>
      <c r="C115" s="27">
        <v>27</v>
      </c>
      <c r="D115" s="29">
        <v>158</v>
      </c>
      <c r="E115" s="30">
        <v>8.0590277777777767E-4</v>
      </c>
      <c r="F115" s="31">
        <v>51.7</v>
      </c>
      <c r="G115" s="11"/>
    </row>
    <row r="116" spans="1:7" x14ac:dyDescent="0.25">
      <c r="A116" s="27">
        <v>7</v>
      </c>
      <c r="B116" s="28" t="s">
        <v>21</v>
      </c>
      <c r="C116" s="27">
        <v>27</v>
      </c>
      <c r="D116" s="29">
        <v>158</v>
      </c>
      <c r="E116" s="30">
        <v>8.0171296296296295E-4</v>
      </c>
      <c r="F116" s="27">
        <v>51.97</v>
      </c>
      <c r="G116" s="11"/>
    </row>
    <row r="117" spans="1:7" x14ac:dyDescent="0.25">
      <c r="A117" s="27">
        <v>7</v>
      </c>
      <c r="B117" s="28" t="s">
        <v>21</v>
      </c>
      <c r="C117" s="27">
        <v>27</v>
      </c>
      <c r="D117" s="29">
        <v>158</v>
      </c>
      <c r="E117" s="30">
        <v>8.0023148148148152E-4</v>
      </c>
      <c r="F117" s="27">
        <v>52.07</v>
      </c>
      <c r="G117" s="11"/>
    </row>
    <row r="118" spans="1:7" x14ac:dyDescent="0.25">
      <c r="A118" s="27">
        <v>7</v>
      </c>
      <c r="B118" s="28" t="s">
        <v>21</v>
      </c>
      <c r="C118" s="27">
        <v>27</v>
      </c>
      <c r="D118" s="29">
        <v>158</v>
      </c>
      <c r="E118" s="30">
        <v>8.0003472222222227E-4</v>
      </c>
      <c r="F118" s="31">
        <v>52.08</v>
      </c>
      <c r="G118" s="11"/>
    </row>
    <row r="119" spans="1:7" x14ac:dyDescent="0.25">
      <c r="A119" s="27">
        <v>7</v>
      </c>
      <c r="B119" s="28" t="s">
        <v>21</v>
      </c>
      <c r="C119" s="27">
        <v>27</v>
      </c>
      <c r="D119" s="29">
        <v>158</v>
      </c>
      <c r="E119" s="30">
        <v>8.0053240740740736E-4</v>
      </c>
      <c r="F119" s="27">
        <v>52.05</v>
      </c>
      <c r="G119" s="11"/>
    </row>
    <row r="120" spans="1:7" x14ac:dyDescent="0.25">
      <c r="A120" s="27">
        <v>7</v>
      </c>
      <c r="B120" s="28" t="s">
        <v>21</v>
      </c>
      <c r="C120" s="27">
        <v>27</v>
      </c>
      <c r="D120" s="29">
        <v>158</v>
      </c>
      <c r="E120" s="30">
        <v>8.0797453703703706E-4</v>
      </c>
      <c r="F120" s="27">
        <v>51.57</v>
      </c>
      <c r="G120" s="11"/>
    </row>
    <row r="121" spans="1:7" x14ac:dyDescent="0.25">
      <c r="A121" s="27">
        <v>7</v>
      </c>
      <c r="B121" s="28" t="s">
        <v>21</v>
      </c>
      <c r="C121" s="27">
        <v>27</v>
      </c>
      <c r="D121" s="29">
        <v>158</v>
      </c>
      <c r="E121" s="30">
        <v>8.0689814814814806E-4</v>
      </c>
      <c r="F121" s="27">
        <v>51.64</v>
      </c>
      <c r="G121" s="11"/>
    </row>
    <row r="122" spans="1:7" x14ac:dyDescent="0.25">
      <c r="A122" s="27">
        <v>7</v>
      </c>
      <c r="B122" s="28" t="s">
        <v>21</v>
      </c>
      <c r="C122" s="27">
        <v>27</v>
      </c>
      <c r="D122" s="29">
        <v>158</v>
      </c>
      <c r="E122" s="30">
        <v>8.0499999999999994E-4</v>
      </c>
      <c r="F122" s="27">
        <v>51.76</v>
      </c>
      <c r="G122" s="11"/>
    </row>
    <row r="123" spans="1:7" x14ac:dyDescent="0.25">
      <c r="A123" s="27">
        <v>7</v>
      </c>
      <c r="B123" s="28" t="s">
        <v>21</v>
      </c>
      <c r="C123" s="27">
        <v>27</v>
      </c>
      <c r="D123" s="29">
        <v>158</v>
      </c>
      <c r="E123" s="30">
        <v>8.0649305555555552E-4</v>
      </c>
      <c r="F123" s="27">
        <v>51.66</v>
      </c>
      <c r="G123" s="11"/>
    </row>
    <row r="124" spans="1:7" x14ac:dyDescent="0.25">
      <c r="A124" s="27">
        <v>7</v>
      </c>
      <c r="B124" s="28" t="s">
        <v>21</v>
      </c>
      <c r="C124" s="27">
        <v>27</v>
      </c>
      <c r="D124" s="29">
        <v>158</v>
      </c>
      <c r="E124" s="30">
        <v>7.9934027777777783E-4</v>
      </c>
      <c r="F124" s="31">
        <v>52.13</v>
      </c>
      <c r="G124" s="11"/>
    </row>
    <row r="125" spans="1:7" x14ac:dyDescent="0.25">
      <c r="A125" s="27">
        <v>7</v>
      </c>
      <c r="B125" s="28" t="s">
        <v>21</v>
      </c>
      <c r="C125" s="27">
        <v>27</v>
      </c>
      <c r="D125" s="29">
        <v>158</v>
      </c>
      <c r="E125" s="30">
        <v>8.0679398148148136E-4</v>
      </c>
      <c r="F125" s="27">
        <v>51.64</v>
      </c>
      <c r="G125" s="11"/>
    </row>
    <row r="126" spans="1:7" x14ac:dyDescent="0.25">
      <c r="A126" s="27">
        <v>7</v>
      </c>
      <c r="B126" s="28" t="s">
        <v>21</v>
      </c>
      <c r="C126" s="27">
        <v>27</v>
      </c>
      <c r="D126" s="29">
        <v>158</v>
      </c>
      <c r="E126" s="30">
        <v>8.1370370370370375E-4</v>
      </c>
      <c r="F126" s="27">
        <v>51.21</v>
      </c>
      <c r="G126" s="11"/>
    </row>
    <row r="127" spans="1:7" x14ac:dyDescent="0.25">
      <c r="A127" s="27">
        <v>7</v>
      </c>
      <c r="B127" s="28" t="s">
        <v>21</v>
      </c>
      <c r="C127" s="27">
        <v>27</v>
      </c>
      <c r="D127" s="29">
        <v>158</v>
      </c>
      <c r="E127" s="30">
        <v>8.0641203703703712E-4</v>
      </c>
      <c r="F127" s="27">
        <v>51.67</v>
      </c>
      <c r="G127" s="11"/>
    </row>
    <row r="128" spans="1:7" x14ac:dyDescent="0.25">
      <c r="A128" s="27">
        <v>7</v>
      </c>
      <c r="B128" s="28" t="s">
        <v>21</v>
      </c>
      <c r="C128" s="27">
        <v>27</v>
      </c>
      <c r="D128" s="29">
        <v>158</v>
      </c>
      <c r="E128" s="30">
        <v>8.030439814814814E-4</v>
      </c>
      <c r="F128" s="27">
        <v>51.89</v>
      </c>
      <c r="G128" s="11"/>
    </row>
    <row r="129" spans="1:7" x14ac:dyDescent="0.25">
      <c r="A129" s="27">
        <v>7</v>
      </c>
      <c r="B129" s="28" t="s">
        <v>21</v>
      </c>
      <c r="C129" s="27">
        <v>27</v>
      </c>
      <c r="D129" s="29">
        <v>158</v>
      </c>
      <c r="E129" s="30">
        <v>8.05300925925926E-4</v>
      </c>
      <c r="F129" s="27">
        <v>51.74</v>
      </c>
      <c r="G129" s="11"/>
    </row>
    <row r="130" spans="1:7" x14ac:dyDescent="0.25">
      <c r="A130" s="27">
        <v>7</v>
      </c>
      <c r="B130" s="28" t="s">
        <v>21</v>
      </c>
      <c r="C130" s="27">
        <v>27</v>
      </c>
      <c r="D130" s="29">
        <v>158</v>
      </c>
      <c r="E130" s="30">
        <v>7.9398148148148145E-4</v>
      </c>
      <c r="F130" s="27">
        <v>52.48</v>
      </c>
      <c r="G130" s="11"/>
    </row>
    <row r="131" spans="1:7" x14ac:dyDescent="0.25">
      <c r="A131" s="27">
        <v>7</v>
      </c>
      <c r="B131" s="28" t="s">
        <v>21</v>
      </c>
      <c r="C131" s="27">
        <v>27</v>
      </c>
      <c r="D131" s="29">
        <v>158</v>
      </c>
      <c r="E131" s="30">
        <v>7.9996527777777781E-4</v>
      </c>
      <c r="F131" s="27">
        <v>52.09</v>
      </c>
      <c r="G131" s="11"/>
    </row>
    <row r="132" spans="1:7" x14ac:dyDescent="0.25">
      <c r="A132" s="27">
        <v>7</v>
      </c>
      <c r="B132" s="28" t="s">
        <v>24</v>
      </c>
      <c r="C132" s="27">
        <v>27</v>
      </c>
      <c r="D132" s="29">
        <v>126</v>
      </c>
      <c r="E132" s="30">
        <v>8.9929398148148149E-4</v>
      </c>
      <c r="F132" s="27">
        <v>46.33</v>
      </c>
      <c r="G132" s="11"/>
    </row>
    <row r="133" spans="1:7" x14ac:dyDescent="0.25">
      <c r="A133" s="27">
        <v>7</v>
      </c>
      <c r="B133" s="28" t="s">
        <v>24</v>
      </c>
      <c r="C133" s="27">
        <v>27</v>
      </c>
      <c r="D133" s="29">
        <v>126</v>
      </c>
      <c r="E133" s="30">
        <v>8.2870370370370368E-4</v>
      </c>
      <c r="F133" s="27">
        <v>50.28</v>
      </c>
      <c r="G133" s="11"/>
    </row>
    <row r="134" spans="1:7" x14ac:dyDescent="0.25">
      <c r="A134" s="27">
        <v>7</v>
      </c>
      <c r="B134" s="28" t="s">
        <v>24</v>
      </c>
      <c r="C134" s="27">
        <v>27</v>
      </c>
      <c r="D134" s="29">
        <v>126</v>
      </c>
      <c r="E134" s="30">
        <v>8.1922453703703714E-4</v>
      </c>
      <c r="F134" s="27">
        <v>50.86</v>
      </c>
      <c r="G134" s="11"/>
    </row>
    <row r="135" spans="1:7" x14ac:dyDescent="0.25">
      <c r="A135" s="27">
        <v>7</v>
      </c>
      <c r="B135" s="28" t="s">
        <v>24</v>
      </c>
      <c r="C135" s="27">
        <v>27</v>
      </c>
      <c r="D135" s="29">
        <v>126</v>
      </c>
      <c r="E135" s="30">
        <v>8.1356481481481481E-4</v>
      </c>
      <c r="F135" s="31">
        <v>51.21</v>
      </c>
      <c r="G135" s="11"/>
    </row>
    <row r="136" spans="1:7" x14ac:dyDescent="0.25">
      <c r="A136" s="27">
        <v>7</v>
      </c>
      <c r="B136" s="28" t="s">
        <v>24</v>
      </c>
      <c r="C136" s="27">
        <v>27</v>
      </c>
      <c r="D136" s="29">
        <v>126</v>
      </c>
      <c r="E136" s="30">
        <v>8.0490740740740739E-4</v>
      </c>
      <c r="F136" s="27">
        <v>51.77</v>
      </c>
      <c r="G136" s="11"/>
    </row>
    <row r="137" spans="1:7" x14ac:dyDescent="0.25">
      <c r="A137" s="27">
        <v>7</v>
      </c>
      <c r="B137" s="28" t="s">
        <v>24</v>
      </c>
      <c r="C137" s="27">
        <v>27</v>
      </c>
      <c r="D137" s="29">
        <v>126</v>
      </c>
      <c r="E137" s="30">
        <v>8.1065972222222216E-4</v>
      </c>
      <c r="F137" s="27">
        <v>51.4</v>
      </c>
      <c r="G137" s="11"/>
    </row>
    <row r="138" spans="1:7" x14ac:dyDescent="0.25">
      <c r="A138" s="27">
        <v>7</v>
      </c>
      <c r="B138" s="28" t="s">
        <v>24</v>
      </c>
      <c r="C138" s="27">
        <v>27</v>
      </c>
      <c r="D138" s="29">
        <v>126</v>
      </c>
      <c r="E138" s="30">
        <v>8.0950231481481487E-4</v>
      </c>
      <c r="F138" s="27">
        <v>51.47</v>
      </c>
      <c r="G138" s="11"/>
    </row>
    <row r="139" spans="1:7" x14ac:dyDescent="0.25">
      <c r="A139" s="27">
        <v>7</v>
      </c>
      <c r="B139" s="28" t="s">
        <v>24</v>
      </c>
      <c r="C139" s="27">
        <v>27</v>
      </c>
      <c r="D139" s="29">
        <v>126</v>
      </c>
      <c r="E139" s="30">
        <v>8.0409722222222221E-4</v>
      </c>
      <c r="F139" s="27">
        <v>51.82</v>
      </c>
      <c r="G139" s="11"/>
    </row>
    <row r="140" spans="1:7" x14ac:dyDescent="0.25">
      <c r="A140" s="27">
        <v>7</v>
      </c>
      <c r="B140" s="28" t="s">
        <v>24</v>
      </c>
      <c r="C140" s="27">
        <v>27</v>
      </c>
      <c r="D140" s="29">
        <v>126</v>
      </c>
      <c r="E140" s="30">
        <v>8.0466435185185176E-4</v>
      </c>
      <c r="F140" s="27">
        <v>51.78</v>
      </c>
      <c r="G140" s="11"/>
    </row>
    <row r="141" spans="1:7" x14ac:dyDescent="0.25">
      <c r="A141" s="27">
        <v>7</v>
      </c>
      <c r="B141" s="28" t="s">
        <v>24</v>
      </c>
      <c r="C141" s="27">
        <v>27</v>
      </c>
      <c r="D141" s="29">
        <v>126</v>
      </c>
      <c r="E141" s="30">
        <v>8.04224537037037E-4</v>
      </c>
      <c r="F141" s="27">
        <v>51.81</v>
      </c>
      <c r="G141" s="11"/>
    </row>
    <row r="142" spans="1:7" x14ac:dyDescent="0.25">
      <c r="A142" s="27">
        <v>7</v>
      </c>
      <c r="B142" s="28" t="s">
        <v>24</v>
      </c>
      <c r="C142" s="27">
        <v>27</v>
      </c>
      <c r="D142" s="29">
        <v>126</v>
      </c>
      <c r="E142" s="30">
        <v>7.9927083333333337E-4</v>
      </c>
      <c r="F142" s="27">
        <v>52.13</v>
      </c>
      <c r="G142" s="11"/>
    </row>
    <row r="143" spans="1:7" x14ac:dyDescent="0.25">
      <c r="A143" s="27">
        <v>7</v>
      </c>
      <c r="B143" s="28" t="s">
        <v>24</v>
      </c>
      <c r="C143" s="27">
        <v>27</v>
      </c>
      <c r="D143" s="29">
        <v>126</v>
      </c>
      <c r="E143" s="30">
        <v>8.007291666666666E-4</v>
      </c>
      <c r="F143" s="31">
        <v>52.04</v>
      </c>
      <c r="G143" s="11"/>
    </row>
    <row r="144" spans="1:7" x14ac:dyDescent="0.25">
      <c r="A144" s="27">
        <v>7</v>
      </c>
      <c r="B144" s="28" t="s">
        <v>24</v>
      </c>
      <c r="C144" s="27">
        <v>27</v>
      </c>
      <c r="D144" s="29">
        <v>126</v>
      </c>
      <c r="E144" s="30">
        <v>8.0012731481481482E-4</v>
      </c>
      <c r="F144" s="27">
        <v>52.08</v>
      </c>
      <c r="G144" s="11"/>
    </row>
    <row r="145" spans="1:7" x14ac:dyDescent="0.25">
      <c r="A145" s="27">
        <v>7</v>
      </c>
      <c r="B145" s="28" t="s">
        <v>24</v>
      </c>
      <c r="C145" s="27">
        <v>27</v>
      </c>
      <c r="D145" s="29">
        <v>126</v>
      </c>
      <c r="E145" s="30">
        <v>8.0600694444444437E-4</v>
      </c>
      <c r="F145" s="27">
        <v>51.7</v>
      </c>
      <c r="G145" s="11"/>
    </row>
    <row r="146" spans="1:7" x14ac:dyDescent="0.25">
      <c r="A146" s="27">
        <v>7</v>
      </c>
      <c r="B146" s="28" t="s">
        <v>24</v>
      </c>
      <c r="C146" s="27">
        <v>27</v>
      </c>
      <c r="D146" s="29">
        <v>126</v>
      </c>
      <c r="E146" s="30">
        <v>8.0019675925925929E-4</v>
      </c>
      <c r="F146" s="27">
        <v>52.07</v>
      </c>
      <c r="G146" s="11"/>
    </row>
    <row r="147" spans="1:7" x14ac:dyDescent="0.25">
      <c r="A147" s="27">
        <v>7</v>
      </c>
      <c r="B147" s="28" t="s">
        <v>24</v>
      </c>
      <c r="C147" s="27">
        <v>27</v>
      </c>
      <c r="D147" s="29">
        <v>126</v>
      </c>
      <c r="E147" s="30">
        <v>7.9980324074074068E-4</v>
      </c>
      <c r="F147" s="27">
        <v>52.1</v>
      </c>
      <c r="G147" s="11"/>
    </row>
    <row r="148" spans="1:7" x14ac:dyDescent="0.25">
      <c r="A148" s="27">
        <v>7</v>
      </c>
      <c r="B148" s="28" t="s">
        <v>24</v>
      </c>
      <c r="C148" s="27">
        <v>27</v>
      </c>
      <c r="D148" s="29">
        <v>126</v>
      </c>
      <c r="E148" s="30">
        <v>8.0011574074074067E-4</v>
      </c>
      <c r="F148" s="31">
        <v>52.08</v>
      </c>
      <c r="G148" s="11"/>
    </row>
    <row r="149" spans="1:7" x14ac:dyDescent="0.25">
      <c r="A149" s="27">
        <v>7</v>
      </c>
      <c r="B149" s="28" t="s">
        <v>24</v>
      </c>
      <c r="C149" s="27">
        <v>27</v>
      </c>
      <c r="D149" s="29">
        <v>126</v>
      </c>
      <c r="E149" s="30">
        <v>8.000694444444445E-4</v>
      </c>
      <c r="F149" s="27">
        <v>52.08</v>
      </c>
      <c r="G149" s="11"/>
    </row>
    <row r="150" spans="1:7" x14ac:dyDescent="0.25">
      <c r="A150" s="27">
        <v>7</v>
      </c>
      <c r="B150" s="28" t="s">
        <v>24</v>
      </c>
      <c r="C150" s="27">
        <v>27</v>
      </c>
      <c r="D150" s="29">
        <v>126</v>
      </c>
      <c r="E150" s="30">
        <v>8.0027777777777779E-4</v>
      </c>
      <c r="F150" s="27">
        <v>52.07</v>
      </c>
      <c r="G150" s="11"/>
    </row>
    <row r="151" spans="1:7" x14ac:dyDescent="0.25">
      <c r="A151" s="27">
        <v>7</v>
      </c>
      <c r="B151" s="28" t="s">
        <v>24</v>
      </c>
      <c r="C151" s="27">
        <v>27</v>
      </c>
      <c r="D151" s="29">
        <v>126</v>
      </c>
      <c r="E151" s="30">
        <v>7.9996527777777781E-4</v>
      </c>
      <c r="F151" s="27">
        <v>52.09</v>
      </c>
      <c r="G151" s="11"/>
    </row>
    <row r="152" spans="1:7" x14ac:dyDescent="0.25">
      <c r="A152" s="27">
        <v>7</v>
      </c>
      <c r="B152" s="28" t="s">
        <v>24</v>
      </c>
      <c r="C152" s="27">
        <v>27</v>
      </c>
      <c r="D152" s="29">
        <v>126</v>
      </c>
      <c r="E152" s="30">
        <v>8.086689814814815E-4</v>
      </c>
      <c r="F152" s="27">
        <v>51.52</v>
      </c>
      <c r="G152" s="11"/>
    </row>
    <row r="153" spans="1:7" x14ac:dyDescent="0.25">
      <c r="A153" s="27">
        <v>7</v>
      </c>
      <c r="B153" s="28" t="s">
        <v>24</v>
      </c>
      <c r="C153" s="27">
        <v>27</v>
      </c>
      <c r="D153" s="29">
        <v>126</v>
      </c>
      <c r="E153" s="30">
        <v>7.9811342592592586E-4</v>
      </c>
      <c r="F153" s="27">
        <v>52.21</v>
      </c>
      <c r="G153" s="11"/>
    </row>
    <row r="154" spans="1:7" x14ac:dyDescent="0.25">
      <c r="A154" s="27">
        <v>7</v>
      </c>
      <c r="B154" s="28" t="s">
        <v>24</v>
      </c>
      <c r="C154" s="27">
        <v>27</v>
      </c>
      <c r="D154" s="29">
        <v>126</v>
      </c>
      <c r="E154" s="30">
        <v>7.9912037037037028E-4</v>
      </c>
      <c r="F154" s="27">
        <v>52.14</v>
      </c>
      <c r="G154" s="11"/>
    </row>
    <row r="155" spans="1:7" x14ac:dyDescent="0.25">
      <c r="A155" s="27">
        <v>7</v>
      </c>
      <c r="B155" s="28" t="s">
        <v>24</v>
      </c>
      <c r="C155" s="27">
        <v>27</v>
      </c>
      <c r="D155" s="29">
        <v>126</v>
      </c>
      <c r="E155" s="30">
        <v>7.959375000000001E-4</v>
      </c>
      <c r="F155" s="27">
        <v>52.35</v>
      </c>
      <c r="G155" s="11"/>
    </row>
    <row r="156" spans="1:7" x14ac:dyDescent="0.25">
      <c r="A156" s="27">
        <v>7</v>
      </c>
      <c r="B156" s="28" t="s">
        <v>24</v>
      </c>
      <c r="C156" s="27">
        <v>27</v>
      </c>
      <c r="D156" s="29">
        <v>126</v>
      </c>
      <c r="E156" s="30">
        <v>8.0590277777777767E-4</v>
      </c>
      <c r="F156" s="27">
        <v>51.7</v>
      </c>
      <c r="G156" s="11"/>
    </row>
    <row r="157" spans="1:7" x14ac:dyDescent="0.25">
      <c r="A157" s="27">
        <v>7</v>
      </c>
      <c r="B157" s="28" t="s">
        <v>24</v>
      </c>
      <c r="C157" s="27">
        <v>27</v>
      </c>
      <c r="D157" s="29">
        <v>126</v>
      </c>
      <c r="E157" s="30">
        <v>7.9895833333333338E-4</v>
      </c>
      <c r="F157" s="27">
        <v>52.15</v>
      </c>
      <c r="G157" s="11"/>
    </row>
    <row r="158" spans="1:7" x14ac:dyDescent="0.25">
      <c r="A158" s="27">
        <v>7</v>
      </c>
      <c r="B158" s="28" t="s">
        <v>24</v>
      </c>
      <c r="C158" s="27">
        <v>27</v>
      </c>
      <c r="D158" s="29">
        <v>126</v>
      </c>
      <c r="E158" s="30">
        <v>7.9413194444444442E-4</v>
      </c>
      <c r="F158" s="27">
        <v>52.47</v>
      </c>
      <c r="G158" s="11"/>
    </row>
    <row r="159" spans="1:7" x14ac:dyDescent="0.25">
      <c r="A159" s="27">
        <v>7</v>
      </c>
      <c r="B159" s="28" t="s">
        <v>23</v>
      </c>
      <c r="C159" s="27">
        <v>27</v>
      </c>
      <c r="D159" s="29">
        <v>104</v>
      </c>
      <c r="E159" s="30">
        <v>8.7274305555555553E-4</v>
      </c>
      <c r="F159" s="31">
        <v>47.74</v>
      </c>
      <c r="G159" s="11"/>
    </row>
    <row r="160" spans="1:7" x14ac:dyDescent="0.25">
      <c r="A160" s="27">
        <v>7</v>
      </c>
      <c r="B160" s="28" t="s">
        <v>23</v>
      </c>
      <c r="C160" s="27">
        <v>27</v>
      </c>
      <c r="D160" s="29">
        <v>104</v>
      </c>
      <c r="E160" s="30">
        <v>8.2476851851851862E-4</v>
      </c>
      <c r="F160" s="27">
        <v>50.52</v>
      </c>
      <c r="G160" s="11"/>
    </row>
    <row r="161" spans="1:7" x14ac:dyDescent="0.25">
      <c r="A161" s="27">
        <v>7</v>
      </c>
      <c r="B161" s="28" t="s">
        <v>23</v>
      </c>
      <c r="C161" s="27">
        <v>27</v>
      </c>
      <c r="D161" s="29">
        <v>104</v>
      </c>
      <c r="E161" s="30">
        <v>8.1312500000000005E-4</v>
      </c>
      <c r="F161" s="27">
        <v>51.24</v>
      </c>
      <c r="G161" s="11"/>
    </row>
    <row r="162" spans="1:7" x14ac:dyDescent="0.25">
      <c r="A162" s="27">
        <v>7</v>
      </c>
      <c r="B162" s="28" t="s">
        <v>23</v>
      </c>
      <c r="C162" s="27">
        <v>27</v>
      </c>
      <c r="D162" s="29">
        <v>104</v>
      </c>
      <c r="E162" s="30">
        <v>8.1160879629629638E-4</v>
      </c>
      <c r="F162" s="31">
        <v>51.34</v>
      </c>
      <c r="G162" s="11"/>
    </row>
    <row r="163" spans="1:7" x14ac:dyDescent="0.25">
      <c r="A163" s="27">
        <v>7</v>
      </c>
      <c r="B163" s="28" t="s">
        <v>23</v>
      </c>
      <c r="C163" s="27">
        <v>27</v>
      </c>
      <c r="D163" s="29">
        <v>104</v>
      </c>
      <c r="E163" s="30">
        <v>8.0775462962962951E-4</v>
      </c>
      <c r="F163" s="27">
        <v>51.58</v>
      </c>
      <c r="G163" s="11"/>
    </row>
    <row r="164" spans="1:7" x14ac:dyDescent="0.25">
      <c r="A164" s="27">
        <v>7</v>
      </c>
      <c r="B164" s="28" t="s">
        <v>23</v>
      </c>
      <c r="C164" s="27">
        <v>27</v>
      </c>
      <c r="D164" s="29">
        <v>104</v>
      </c>
      <c r="E164" s="30">
        <v>8.0945601851851849E-4</v>
      </c>
      <c r="F164" s="27">
        <v>51.47</v>
      </c>
      <c r="G164" s="11"/>
    </row>
    <row r="165" spans="1:7" x14ac:dyDescent="0.25">
      <c r="A165" s="27">
        <v>7</v>
      </c>
      <c r="B165" s="28" t="s">
        <v>23</v>
      </c>
      <c r="C165" s="27">
        <v>27</v>
      </c>
      <c r="D165" s="29">
        <v>104</v>
      </c>
      <c r="E165" s="30">
        <v>8.0723379629629635E-4</v>
      </c>
      <c r="F165" s="27">
        <v>51.62</v>
      </c>
      <c r="G165" s="11"/>
    </row>
    <row r="166" spans="1:7" x14ac:dyDescent="0.25">
      <c r="A166" s="27">
        <v>7</v>
      </c>
      <c r="B166" s="28" t="s">
        <v>23</v>
      </c>
      <c r="C166" s="27">
        <v>27</v>
      </c>
      <c r="D166" s="29">
        <v>104</v>
      </c>
      <c r="E166" s="30">
        <v>8.0600694444444437E-4</v>
      </c>
      <c r="F166" s="27">
        <v>51.7</v>
      </c>
      <c r="G166" s="11"/>
    </row>
    <row r="167" spans="1:7" x14ac:dyDescent="0.25">
      <c r="A167" s="27">
        <v>7</v>
      </c>
      <c r="B167" s="28" t="s">
        <v>23</v>
      </c>
      <c r="C167" s="27">
        <v>27</v>
      </c>
      <c r="D167" s="29">
        <v>104</v>
      </c>
      <c r="E167" s="30">
        <v>8.0599537037037044E-4</v>
      </c>
      <c r="F167" s="27">
        <v>51.7</v>
      </c>
      <c r="G167" s="11"/>
    </row>
    <row r="168" spans="1:7" x14ac:dyDescent="0.25">
      <c r="A168" s="27">
        <v>7</v>
      </c>
      <c r="B168" s="28" t="s">
        <v>23</v>
      </c>
      <c r="C168" s="27">
        <v>27</v>
      </c>
      <c r="D168" s="29">
        <v>104</v>
      </c>
      <c r="E168" s="30">
        <v>8.032523148148148E-4</v>
      </c>
      <c r="F168" s="27">
        <v>51.87</v>
      </c>
      <c r="G168" s="11"/>
    </row>
    <row r="169" spans="1:7" x14ac:dyDescent="0.25">
      <c r="A169" s="27">
        <v>7</v>
      </c>
      <c r="B169" s="28" t="s">
        <v>23</v>
      </c>
      <c r="C169" s="27">
        <v>27</v>
      </c>
      <c r="D169" s="29">
        <v>104</v>
      </c>
      <c r="E169" s="30">
        <v>8.0490740740740739E-4</v>
      </c>
      <c r="F169" s="27">
        <v>51.77</v>
      </c>
      <c r="G169" s="11"/>
    </row>
    <row r="170" spans="1:7" x14ac:dyDescent="0.25">
      <c r="A170" s="27">
        <v>7</v>
      </c>
      <c r="B170" s="28" t="s">
        <v>23</v>
      </c>
      <c r="C170" s="27">
        <v>27</v>
      </c>
      <c r="D170" s="29">
        <v>104</v>
      </c>
      <c r="E170" s="30">
        <v>8.0040509259259257E-4</v>
      </c>
      <c r="F170" s="27">
        <v>52.06</v>
      </c>
      <c r="G170" s="11"/>
    </row>
    <row r="171" spans="1:7" x14ac:dyDescent="0.25">
      <c r="A171" s="27">
        <v>7</v>
      </c>
      <c r="B171" s="28" t="s">
        <v>23</v>
      </c>
      <c r="C171" s="27">
        <v>27</v>
      </c>
      <c r="D171" s="29">
        <v>104</v>
      </c>
      <c r="E171" s="30">
        <v>7.9799768518518522E-4</v>
      </c>
      <c r="F171" s="27">
        <v>52.21</v>
      </c>
      <c r="G171" s="11"/>
    </row>
    <row r="172" spans="1:7" x14ac:dyDescent="0.25">
      <c r="A172" s="27">
        <v>7</v>
      </c>
      <c r="B172" s="28" t="s">
        <v>23</v>
      </c>
      <c r="C172" s="27">
        <v>27</v>
      </c>
      <c r="D172" s="29">
        <v>104</v>
      </c>
      <c r="E172" s="30">
        <v>7.9748842592592599E-4</v>
      </c>
      <c r="F172" s="27">
        <v>52.25</v>
      </c>
      <c r="G172" s="11"/>
    </row>
    <row r="173" spans="1:7" x14ac:dyDescent="0.25">
      <c r="A173" s="27">
        <v>7</v>
      </c>
      <c r="B173" s="28" t="s">
        <v>23</v>
      </c>
      <c r="C173" s="27">
        <v>27</v>
      </c>
      <c r="D173" s="29">
        <v>104</v>
      </c>
      <c r="E173" s="30">
        <v>7.9586805555555563E-4</v>
      </c>
      <c r="F173" s="27">
        <v>52.35</v>
      </c>
      <c r="G173" s="11"/>
    </row>
    <row r="174" spans="1:7" x14ac:dyDescent="0.25">
      <c r="A174" s="27">
        <v>7</v>
      </c>
      <c r="B174" s="28" t="s">
        <v>23</v>
      </c>
      <c r="C174" s="27">
        <v>27</v>
      </c>
      <c r="D174" s="29">
        <v>104</v>
      </c>
      <c r="E174" s="30">
        <v>8.000462962962962E-4</v>
      </c>
      <c r="F174" s="31">
        <v>52.08</v>
      </c>
      <c r="G174" s="11"/>
    </row>
    <row r="175" spans="1:7" x14ac:dyDescent="0.25">
      <c r="A175" s="27">
        <v>7</v>
      </c>
      <c r="B175" s="28" t="s">
        <v>23</v>
      </c>
      <c r="C175" s="27">
        <v>27</v>
      </c>
      <c r="D175" s="29">
        <v>104</v>
      </c>
      <c r="E175" s="30">
        <v>8.2077546296296282E-4</v>
      </c>
      <c r="F175" s="31">
        <v>50.77</v>
      </c>
      <c r="G175" s="11"/>
    </row>
    <row r="176" spans="1:7" x14ac:dyDescent="0.25">
      <c r="A176" s="27">
        <v>7</v>
      </c>
      <c r="B176" s="28" t="s">
        <v>23</v>
      </c>
      <c r="C176" s="27">
        <v>27</v>
      </c>
      <c r="D176" s="29">
        <v>104</v>
      </c>
      <c r="E176" s="30">
        <v>8.1194444444444445E-4</v>
      </c>
      <c r="F176" s="31">
        <v>51.32</v>
      </c>
      <c r="G176" s="11"/>
    </row>
    <row r="177" spans="1:7" x14ac:dyDescent="0.25">
      <c r="A177" s="27">
        <v>7</v>
      </c>
      <c r="B177" s="28" t="s">
        <v>23</v>
      </c>
      <c r="C177" s="27">
        <v>27</v>
      </c>
      <c r="D177" s="29">
        <v>104</v>
      </c>
      <c r="E177" s="30">
        <v>8.0293981481481481E-4</v>
      </c>
      <c r="F177" s="27">
        <v>51.89</v>
      </c>
      <c r="G177" s="11"/>
    </row>
    <row r="178" spans="1:7" x14ac:dyDescent="0.25">
      <c r="A178" s="27">
        <v>7</v>
      </c>
      <c r="B178" s="28" t="s">
        <v>23</v>
      </c>
      <c r="C178" s="27">
        <v>27</v>
      </c>
      <c r="D178" s="29">
        <v>104</v>
      </c>
      <c r="E178" s="30">
        <v>8.0512731481481483E-4</v>
      </c>
      <c r="F178" s="27">
        <v>51.75</v>
      </c>
      <c r="G178" s="11"/>
    </row>
    <row r="179" spans="1:7" x14ac:dyDescent="0.25">
      <c r="A179" s="27">
        <v>7</v>
      </c>
      <c r="B179" s="28" t="s">
        <v>23</v>
      </c>
      <c r="C179" s="27">
        <v>27</v>
      </c>
      <c r="D179" s="29">
        <v>104</v>
      </c>
      <c r="E179" s="30">
        <v>7.9684027777777772E-4</v>
      </c>
      <c r="F179" s="27">
        <v>52.29</v>
      </c>
      <c r="G179" s="11"/>
    </row>
    <row r="180" spans="1:7" x14ac:dyDescent="0.25">
      <c r="A180" s="27">
        <v>7</v>
      </c>
      <c r="B180" s="28" t="s">
        <v>23</v>
      </c>
      <c r="C180" s="27">
        <v>27</v>
      </c>
      <c r="D180" s="29">
        <v>104</v>
      </c>
      <c r="E180" s="30">
        <v>8.0134259259259264E-4</v>
      </c>
      <c r="F180" s="31">
        <v>52</v>
      </c>
      <c r="G180" s="11"/>
    </row>
    <row r="181" spans="1:7" x14ac:dyDescent="0.25">
      <c r="A181" s="27">
        <v>7</v>
      </c>
      <c r="B181" s="28" t="s">
        <v>23</v>
      </c>
      <c r="C181" s="27">
        <v>27</v>
      </c>
      <c r="D181" s="29">
        <v>104</v>
      </c>
      <c r="E181" s="30">
        <v>8.114583333333333E-4</v>
      </c>
      <c r="F181" s="27">
        <v>51.35</v>
      </c>
      <c r="G181" s="11"/>
    </row>
    <row r="182" spans="1:7" x14ac:dyDescent="0.25">
      <c r="A182" s="27">
        <v>7</v>
      </c>
      <c r="B182" s="28" t="s">
        <v>23</v>
      </c>
      <c r="C182" s="27">
        <v>27</v>
      </c>
      <c r="D182" s="29">
        <v>104</v>
      </c>
      <c r="E182" s="30">
        <v>8.0521990740740738E-4</v>
      </c>
      <c r="F182" s="27">
        <v>51.75</v>
      </c>
      <c r="G182" s="11"/>
    </row>
    <row r="183" spans="1:7" x14ac:dyDescent="0.25">
      <c r="A183" s="27">
        <v>7</v>
      </c>
      <c r="B183" s="28" t="s">
        <v>23</v>
      </c>
      <c r="C183" s="27">
        <v>27</v>
      </c>
      <c r="D183" s="29">
        <v>104</v>
      </c>
      <c r="E183" s="30">
        <v>8.1196759259259254E-4</v>
      </c>
      <c r="F183" s="27">
        <v>51.32</v>
      </c>
      <c r="G183" s="11"/>
    </row>
    <row r="184" spans="1:7" x14ac:dyDescent="0.25">
      <c r="A184" s="27">
        <v>7</v>
      </c>
      <c r="B184" s="28" t="s">
        <v>23</v>
      </c>
      <c r="C184" s="27">
        <v>27</v>
      </c>
      <c r="D184" s="29">
        <v>104</v>
      </c>
      <c r="E184" s="30">
        <v>7.995949074074075E-4</v>
      </c>
      <c r="F184" s="31">
        <v>52.11</v>
      </c>
      <c r="G184" s="11"/>
    </row>
    <row r="185" spans="1:7" x14ac:dyDescent="0.25">
      <c r="A185" s="27">
        <v>7</v>
      </c>
      <c r="B185" s="28" t="s">
        <v>23</v>
      </c>
      <c r="C185" s="27">
        <v>27</v>
      </c>
      <c r="D185" s="29">
        <v>104</v>
      </c>
      <c r="E185" s="30">
        <v>8.0285879629629631E-4</v>
      </c>
      <c r="F185" s="27">
        <v>51.9</v>
      </c>
      <c r="G185" s="11"/>
    </row>
    <row r="186" spans="1:7" x14ac:dyDescent="0.25">
      <c r="A186" s="27">
        <v>7</v>
      </c>
      <c r="B186" s="28" t="s">
        <v>17</v>
      </c>
      <c r="C186" s="27">
        <v>27</v>
      </c>
      <c r="D186" s="29">
        <v>121</v>
      </c>
      <c r="E186" s="30">
        <v>8.8572916666666672E-4</v>
      </c>
      <c r="F186" s="27">
        <v>47.04</v>
      </c>
      <c r="G186" s="11"/>
    </row>
    <row r="187" spans="1:7" x14ac:dyDescent="0.25">
      <c r="A187" s="27">
        <v>7</v>
      </c>
      <c r="B187" s="28" t="s">
        <v>17</v>
      </c>
      <c r="C187" s="27">
        <v>27</v>
      </c>
      <c r="D187" s="29">
        <v>121</v>
      </c>
      <c r="E187" s="30">
        <v>8.2898148148148143E-4</v>
      </c>
      <c r="F187" s="27">
        <v>50.26</v>
      </c>
      <c r="G187" s="11"/>
    </row>
    <row r="188" spans="1:7" x14ac:dyDescent="0.25">
      <c r="A188" s="27">
        <v>7</v>
      </c>
      <c r="B188" s="28" t="s">
        <v>17</v>
      </c>
      <c r="C188" s="27">
        <v>27</v>
      </c>
      <c r="D188" s="29">
        <v>121</v>
      </c>
      <c r="E188" s="30">
        <v>8.1422453703703713E-4</v>
      </c>
      <c r="F188" s="31">
        <v>51.17</v>
      </c>
      <c r="G188" s="11"/>
    </row>
    <row r="189" spans="1:7" x14ac:dyDescent="0.25">
      <c r="A189" s="27">
        <v>7</v>
      </c>
      <c r="B189" s="28" t="s">
        <v>17</v>
      </c>
      <c r="C189" s="27">
        <v>27</v>
      </c>
      <c r="D189" s="29">
        <v>121</v>
      </c>
      <c r="E189" s="30">
        <v>8.0708333333333337E-4</v>
      </c>
      <c r="F189" s="27">
        <v>51.63</v>
      </c>
      <c r="G189" s="11"/>
    </row>
    <row r="190" spans="1:7" x14ac:dyDescent="0.25">
      <c r="A190" s="27">
        <v>7</v>
      </c>
      <c r="B190" s="28" t="s">
        <v>17</v>
      </c>
      <c r="C190" s="27">
        <v>27</v>
      </c>
      <c r="D190" s="29">
        <v>121</v>
      </c>
      <c r="E190" s="30">
        <v>8.086689814814815E-4</v>
      </c>
      <c r="F190" s="27">
        <v>51.52</v>
      </c>
      <c r="G190" s="11"/>
    </row>
    <row r="191" spans="1:7" x14ac:dyDescent="0.25">
      <c r="A191" s="27">
        <v>7</v>
      </c>
      <c r="B191" s="28" t="s">
        <v>17</v>
      </c>
      <c r="C191" s="27">
        <v>27</v>
      </c>
      <c r="D191" s="29">
        <v>121</v>
      </c>
      <c r="E191" s="30">
        <v>8.0259259259259249E-4</v>
      </c>
      <c r="F191" s="27">
        <v>51.92</v>
      </c>
      <c r="G191" s="11"/>
    </row>
    <row r="192" spans="1:7" x14ac:dyDescent="0.25">
      <c r="A192" s="27">
        <v>7</v>
      </c>
      <c r="B192" s="28" t="s">
        <v>17</v>
      </c>
      <c r="C192" s="27">
        <v>27</v>
      </c>
      <c r="D192" s="29">
        <v>121</v>
      </c>
      <c r="E192" s="30">
        <v>7.986226851851852E-4</v>
      </c>
      <c r="F192" s="27">
        <v>52.17</v>
      </c>
      <c r="G192" s="11"/>
    </row>
    <row r="193" spans="1:7" x14ac:dyDescent="0.25">
      <c r="A193" s="27">
        <v>7</v>
      </c>
      <c r="B193" s="28" t="s">
        <v>17</v>
      </c>
      <c r="C193" s="27">
        <v>27</v>
      </c>
      <c r="D193" s="29">
        <v>121</v>
      </c>
      <c r="E193" s="30">
        <v>8.0531250000000004E-4</v>
      </c>
      <c r="F193" s="27">
        <v>51.74</v>
      </c>
      <c r="G193" s="11"/>
    </row>
    <row r="194" spans="1:7" x14ac:dyDescent="0.25">
      <c r="A194" s="27">
        <v>7</v>
      </c>
      <c r="B194" s="28" t="s">
        <v>17</v>
      </c>
      <c r="C194" s="27">
        <v>27</v>
      </c>
      <c r="D194" s="29">
        <v>121</v>
      </c>
      <c r="E194" s="30">
        <v>7.9730324074074078E-4</v>
      </c>
      <c r="F194" s="27">
        <v>52.26</v>
      </c>
      <c r="G194" s="11"/>
    </row>
    <row r="195" spans="1:7" x14ac:dyDescent="0.25">
      <c r="A195" s="27">
        <v>7</v>
      </c>
      <c r="B195" s="28" t="s">
        <v>17</v>
      </c>
      <c r="C195" s="27">
        <v>27</v>
      </c>
      <c r="D195" s="29">
        <v>121</v>
      </c>
      <c r="E195" s="30">
        <v>8.0456018518518517E-4</v>
      </c>
      <c r="F195" s="27">
        <v>51.79</v>
      </c>
      <c r="G195" s="11"/>
    </row>
    <row r="196" spans="1:7" x14ac:dyDescent="0.25">
      <c r="A196" s="27">
        <v>7</v>
      </c>
      <c r="B196" s="28" t="s">
        <v>17</v>
      </c>
      <c r="C196" s="27">
        <v>27</v>
      </c>
      <c r="D196" s="29">
        <v>121</v>
      </c>
      <c r="E196" s="30">
        <v>8.0371527777777776E-4</v>
      </c>
      <c r="F196" s="31">
        <v>51.84</v>
      </c>
      <c r="G196" s="11"/>
    </row>
    <row r="197" spans="1:7" x14ac:dyDescent="0.25">
      <c r="A197" s="27">
        <v>7</v>
      </c>
      <c r="B197" s="28" t="s">
        <v>17</v>
      </c>
      <c r="C197" s="27">
        <v>27</v>
      </c>
      <c r="D197" s="29">
        <v>121</v>
      </c>
      <c r="E197" s="30">
        <v>7.987268518518519E-4</v>
      </c>
      <c r="F197" s="27">
        <v>52.17</v>
      </c>
      <c r="G197" s="11"/>
    </row>
    <row r="198" spans="1:7" x14ac:dyDescent="0.25">
      <c r="A198" s="27">
        <v>7</v>
      </c>
      <c r="B198" s="28" t="s">
        <v>17</v>
      </c>
      <c r="C198" s="27">
        <v>27</v>
      </c>
      <c r="D198" s="29">
        <v>121</v>
      </c>
      <c r="E198" s="30">
        <v>7.997800925925926E-4</v>
      </c>
      <c r="F198" s="27">
        <v>52.1</v>
      </c>
      <c r="G198" s="11"/>
    </row>
    <row r="199" spans="1:7" x14ac:dyDescent="0.25">
      <c r="A199" s="27">
        <v>7</v>
      </c>
      <c r="B199" s="28" t="s">
        <v>17</v>
      </c>
      <c r="C199" s="27">
        <v>27</v>
      </c>
      <c r="D199" s="29">
        <v>121</v>
      </c>
      <c r="E199" s="30">
        <v>7.9363425925925923E-4</v>
      </c>
      <c r="F199" s="27">
        <v>52.5</v>
      </c>
      <c r="G199" s="11"/>
    </row>
    <row r="200" spans="1:7" x14ac:dyDescent="0.25">
      <c r="A200" s="27">
        <v>7</v>
      </c>
      <c r="B200" s="28" t="s">
        <v>17</v>
      </c>
      <c r="C200" s="27">
        <v>27</v>
      </c>
      <c r="D200" s="29">
        <v>121</v>
      </c>
      <c r="E200" s="30">
        <v>7.9532407407407405E-4</v>
      </c>
      <c r="F200" s="27">
        <v>52.39</v>
      </c>
      <c r="G200" s="11"/>
    </row>
    <row r="201" spans="1:7" x14ac:dyDescent="0.25">
      <c r="A201" s="27">
        <v>7</v>
      </c>
      <c r="B201" s="28" t="s">
        <v>17</v>
      </c>
      <c r="C201" s="27">
        <v>27</v>
      </c>
      <c r="D201" s="29">
        <v>121</v>
      </c>
      <c r="E201" s="30">
        <v>8.0341435185185171E-4</v>
      </c>
      <c r="F201" s="27">
        <v>51.86</v>
      </c>
      <c r="G201" s="11"/>
    </row>
    <row r="202" spans="1:7" x14ac:dyDescent="0.25">
      <c r="A202" s="27">
        <v>7</v>
      </c>
      <c r="B202" s="28" t="s">
        <v>17</v>
      </c>
      <c r="C202" s="27">
        <v>27</v>
      </c>
      <c r="D202" s="29">
        <v>121</v>
      </c>
      <c r="E202" s="30">
        <v>8.0824074074074066E-4</v>
      </c>
      <c r="F202" s="31">
        <v>51.55</v>
      </c>
      <c r="G202" s="11"/>
    </row>
    <row r="203" spans="1:7" x14ac:dyDescent="0.25">
      <c r="A203" s="27">
        <v>7</v>
      </c>
      <c r="B203" s="28" t="s">
        <v>17</v>
      </c>
      <c r="C203" s="27">
        <v>27</v>
      </c>
      <c r="D203" s="29">
        <v>121</v>
      </c>
      <c r="E203" s="30">
        <v>8.0060185185185182E-4</v>
      </c>
      <c r="F203" s="27">
        <v>52.04</v>
      </c>
      <c r="G203" s="11"/>
    </row>
    <row r="204" spans="1:7" x14ac:dyDescent="0.25">
      <c r="A204" s="27">
        <v>7</v>
      </c>
      <c r="B204" s="28" t="s">
        <v>17</v>
      </c>
      <c r="C204" s="27">
        <v>27</v>
      </c>
      <c r="D204" s="29">
        <v>121</v>
      </c>
      <c r="E204" s="30">
        <v>8.0603009259259267E-4</v>
      </c>
      <c r="F204" s="27">
        <v>51.69</v>
      </c>
      <c r="G204" s="11"/>
    </row>
    <row r="205" spans="1:7" x14ac:dyDescent="0.25">
      <c r="A205" s="27">
        <v>7</v>
      </c>
      <c r="B205" s="28" t="s">
        <v>17</v>
      </c>
      <c r="C205" s="27">
        <v>27</v>
      </c>
      <c r="D205" s="29">
        <v>121</v>
      </c>
      <c r="E205" s="30">
        <v>8.0041666666666672E-4</v>
      </c>
      <c r="F205" s="27">
        <v>52.06</v>
      </c>
      <c r="G205" s="11"/>
    </row>
    <row r="206" spans="1:7" x14ac:dyDescent="0.25">
      <c r="A206" s="27">
        <v>7</v>
      </c>
      <c r="B206" s="28" t="s">
        <v>17</v>
      </c>
      <c r="C206" s="27">
        <v>27</v>
      </c>
      <c r="D206" s="29">
        <v>121</v>
      </c>
      <c r="E206" s="30">
        <v>8.0355324074074064E-4</v>
      </c>
      <c r="F206" s="27">
        <v>51.85</v>
      </c>
      <c r="G206" s="11"/>
    </row>
    <row r="207" spans="1:7" x14ac:dyDescent="0.25">
      <c r="A207" s="27">
        <v>7</v>
      </c>
      <c r="B207" s="28" t="s">
        <v>17</v>
      </c>
      <c r="C207" s="27">
        <v>27</v>
      </c>
      <c r="D207" s="29">
        <v>121</v>
      </c>
      <c r="E207" s="30">
        <v>8.1226851851851859E-4</v>
      </c>
      <c r="F207" s="27">
        <v>51.3</v>
      </c>
      <c r="G207" s="11"/>
    </row>
    <row r="208" spans="1:7" x14ac:dyDescent="0.25">
      <c r="A208" s="27">
        <v>7</v>
      </c>
      <c r="B208" s="28" t="s">
        <v>17</v>
      </c>
      <c r="C208" s="27">
        <v>27</v>
      </c>
      <c r="D208" s="29">
        <v>121</v>
      </c>
      <c r="E208" s="30">
        <v>8.0920138888888882E-4</v>
      </c>
      <c r="F208" s="27">
        <v>51.49</v>
      </c>
      <c r="G208" s="11"/>
    </row>
    <row r="209" spans="1:7" x14ac:dyDescent="0.25">
      <c r="A209" s="27">
        <v>7</v>
      </c>
      <c r="B209" s="28" t="s">
        <v>17</v>
      </c>
      <c r="C209" s="27">
        <v>27</v>
      </c>
      <c r="D209" s="29">
        <v>121</v>
      </c>
      <c r="E209" s="30">
        <v>8.0796296296296291E-4</v>
      </c>
      <c r="F209" s="27">
        <v>51.57</v>
      </c>
      <c r="G209" s="11"/>
    </row>
    <row r="210" spans="1:7" x14ac:dyDescent="0.25">
      <c r="A210" s="27">
        <v>7</v>
      </c>
      <c r="B210" s="28" t="s">
        <v>17</v>
      </c>
      <c r="C210" s="27">
        <v>27</v>
      </c>
      <c r="D210" s="29">
        <v>121</v>
      </c>
      <c r="E210" s="30">
        <v>8.1873842592592599E-4</v>
      </c>
      <c r="F210" s="27">
        <v>50.89</v>
      </c>
      <c r="G210" s="11"/>
    </row>
    <row r="211" spans="1:7" x14ac:dyDescent="0.25">
      <c r="A211" s="27">
        <v>7</v>
      </c>
      <c r="B211" s="28" t="s">
        <v>17</v>
      </c>
      <c r="C211" s="27">
        <v>27</v>
      </c>
      <c r="D211" s="29">
        <v>121</v>
      </c>
      <c r="E211" s="30">
        <v>8.1067129629629631E-4</v>
      </c>
      <c r="F211" s="27">
        <v>51.4</v>
      </c>
      <c r="G211" s="11"/>
    </row>
    <row r="212" spans="1:7" x14ac:dyDescent="0.25">
      <c r="A212" s="27">
        <v>7</v>
      </c>
      <c r="B212" s="28" t="s">
        <v>17</v>
      </c>
      <c r="C212" s="27">
        <v>27</v>
      </c>
      <c r="D212" s="29">
        <v>121</v>
      </c>
      <c r="E212" s="30">
        <v>7.9755787037037046E-4</v>
      </c>
      <c r="F212" s="31">
        <v>52.24</v>
      </c>
      <c r="G212" s="11"/>
    </row>
    <row r="213" spans="1:7" x14ac:dyDescent="0.25">
      <c r="A213" s="27">
        <v>7</v>
      </c>
      <c r="B213" s="28" t="s">
        <v>27</v>
      </c>
      <c r="C213" s="27">
        <v>27</v>
      </c>
      <c r="D213" s="29">
        <v>136</v>
      </c>
      <c r="E213" s="30">
        <v>8.9186342592592594E-4</v>
      </c>
      <c r="F213" s="27">
        <v>46.72</v>
      </c>
      <c r="G213" s="11"/>
    </row>
    <row r="214" spans="1:7" x14ac:dyDescent="0.25">
      <c r="A214" s="27">
        <v>7</v>
      </c>
      <c r="B214" s="28" t="s">
        <v>27</v>
      </c>
      <c r="C214" s="27">
        <v>27</v>
      </c>
      <c r="D214" s="29">
        <v>136</v>
      </c>
      <c r="E214" s="30">
        <v>8.3304398148148137E-4</v>
      </c>
      <c r="F214" s="27">
        <v>50.02</v>
      </c>
      <c r="G214" s="11"/>
    </row>
    <row r="215" spans="1:7" x14ac:dyDescent="0.25">
      <c r="A215" s="27">
        <v>7</v>
      </c>
      <c r="B215" s="28" t="s">
        <v>27</v>
      </c>
      <c r="C215" s="27">
        <v>27</v>
      </c>
      <c r="D215" s="29">
        <v>136</v>
      </c>
      <c r="E215" s="30">
        <v>8.1453703703703712E-4</v>
      </c>
      <c r="F215" s="27">
        <v>51.15</v>
      </c>
      <c r="G215" s="11"/>
    </row>
    <row r="216" spans="1:7" x14ac:dyDescent="0.25">
      <c r="A216" s="27">
        <v>7</v>
      </c>
      <c r="B216" s="28" t="s">
        <v>27</v>
      </c>
      <c r="C216" s="27">
        <v>27</v>
      </c>
      <c r="D216" s="29">
        <v>136</v>
      </c>
      <c r="E216" s="30">
        <v>8.1621527777777779E-4</v>
      </c>
      <c r="F216" s="27">
        <v>51.05</v>
      </c>
      <c r="G216" s="11"/>
    </row>
    <row r="217" spans="1:7" x14ac:dyDescent="0.25">
      <c r="A217" s="27">
        <v>7</v>
      </c>
      <c r="B217" s="28" t="s">
        <v>27</v>
      </c>
      <c r="C217" s="27">
        <v>27</v>
      </c>
      <c r="D217" s="29">
        <v>136</v>
      </c>
      <c r="E217" s="30">
        <v>8.1010416666666665E-4</v>
      </c>
      <c r="F217" s="27">
        <v>51.43</v>
      </c>
      <c r="G217" s="11"/>
    </row>
    <row r="218" spans="1:7" x14ac:dyDescent="0.25">
      <c r="A218" s="27">
        <v>7</v>
      </c>
      <c r="B218" s="28" t="s">
        <v>27</v>
      </c>
      <c r="C218" s="27">
        <v>27</v>
      </c>
      <c r="D218" s="29">
        <v>136</v>
      </c>
      <c r="E218" s="30">
        <v>8.0731481481481474E-4</v>
      </c>
      <c r="F218" s="27">
        <v>51.61</v>
      </c>
      <c r="G218" s="11"/>
    </row>
    <row r="219" spans="1:7" x14ac:dyDescent="0.25">
      <c r="A219" s="27">
        <v>7</v>
      </c>
      <c r="B219" s="28" t="s">
        <v>27</v>
      </c>
      <c r="C219" s="27">
        <v>27</v>
      </c>
      <c r="D219" s="29">
        <v>136</v>
      </c>
      <c r="E219" s="30">
        <v>8.0280092592592588E-4</v>
      </c>
      <c r="F219" s="27">
        <v>51.9</v>
      </c>
      <c r="G219" s="11"/>
    </row>
    <row r="220" spans="1:7" x14ac:dyDescent="0.25">
      <c r="A220" s="27">
        <v>7</v>
      </c>
      <c r="B220" s="28" t="s">
        <v>27</v>
      </c>
      <c r="C220" s="27">
        <v>27</v>
      </c>
      <c r="D220" s="29">
        <v>136</v>
      </c>
      <c r="E220" s="30">
        <v>8.0516203703703707E-4</v>
      </c>
      <c r="F220" s="31">
        <v>51.75</v>
      </c>
      <c r="G220" s="11"/>
    </row>
    <row r="221" spans="1:7" x14ac:dyDescent="0.25">
      <c r="A221" s="27">
        <v>7</v>
      </c>
      <c r="B221" s="28" t="s">
        <v>27</v>
      </c>
      <c r="C221" s="27">
        <v>27</v>
      </c>
      <c r="D221" s="29">
        <v>136</v>
      </c>
      <c r="E221" s="30">
        <v>8.0744212962962974E-4</v>
      </c>
      <c r="F221" s="27">
        <v>51.6</v>
      </c>
      <c r="G221" s="11"/>
    </row>
    <row r="222" spans="1:7" x14ac:dyDescent="0.25">
      <c r="A222" s="27">
        <v>7</v>
      </c>
      <c r="B222" s="28" t="s">
        <v>27</v>
      </c>
      <c r="C222" s="27">
        <v>27</v>
      </c>
      <c r="D222" s="29">
        <v>136</v>
      </c>
      <c r="E222" s="30">
        <v>8.0091435185185181E-4</v>
      </c>
      <c r="F222" s="31">
        <v>52.02</v>
      </c>
      <c r="G222" s="11"/>
    </row>
    <row r="223" spans="1:7" x14ac:dyDescent="0.25">
      <c r="A223" s="27">
        <v>7</v>
      </c>
      <c r="B223" s="28" t="s">
        <v>27</v>
      </c>
      <c r="C223" s="27">
        <v>27</v>
      </c>
      <c r="D223" s="29">
        <v>136</v>
      </c>
      <c r="E223" s="30">
        <v>7.9767361111111109E-4</v>
      </c>
      <c r="F223" s="27">
        <v>52.24</v>
      </c>
      <c r="G223" s="11"/>
    </row>
    <row r="224" spans="1:7" x14ac:dyDescent="0.25">
      <c r="A224" s="27">
        <v>7</v>
      </c>
      <c r="B224" s="28" t="s">
        <v>27</v>
      </c>
      <c r="C224" s="27">
        <v>27</v>
      </c>
      <c r="D224" s="29">
        <v>136</v>
      </c>
      <c r="E224" s="30">
        <v>7.988078703703703E-4</v>
      </c>
      <c r="F224" s="27">
        <v>52.16</v>
      </c>
      <c r="G224" s="11"/>
    </row>
    <row r="225" spans="1:7" x14ac:dyDescent="0.25">
      <c r="A225" s="27">
        <v>7</v>
      </c>
      <c r="B225" s="28" t="s">
        <v>27</v>
      </c>
      <c r="C225" s="27">
        <v>27</v>
      </c>
      <c r="D225" s="29">
        <v>136</v>
      </c>
      <c r="E225" s="30">
        <v>8.0621527777777777E-4</v>
      </c>
      <c r="F225" s="27">
        <v>51.68</v>
      </c>
      <c r="G225" s="11"/>
    </row>
    <row r="226" spans="1:7" x14ac:dyDescent="0.25">
      <c r="A226" s="27">
        <v>7</v>
      </c>
      <c r="B226" s="28" t="s">
        <v>27</v>
      </c>
      <c r="C226" s="27">
        <v>27</v>
      </c>
      <c r="D226" s="29">
        <v>136</v>
      </c>
      <c r="E226" s="30">
        <v>8.0437500000000008E-4</v>
      </c>
      <c r="F226" s="27">
        <v>51.8</v>
      </c>
      <c r="G226" s="11"/>
    </row>
    <row r="227" spans="1:7" x14ac:dyDescent="0.25">
      <c r="A227" s="27">
        <v>7</v>
      </c>
      <c r="B227" s="28" t="s">
        <v>27</v>
      </c>
      <c r="C227" s="27">
        <v>27</v>
      </c>
      <c r="D227" s="29">
        <v>136</v>
      </c>
      <c r="E227" s="30">
        <v>8.0599537037037044E-4</v>
      </c>
      <c r="F227" s="31">
        <v>51.7</v>
      </c>
      <c r="G227" s="11"/>
    </row>
    <row r="228" spans="1:7" x14ac:dyDescent="0.25">
      <c r="A228" s="27">
        <v>7</v>
      </c>
      <c r="B228" s="28" t="s">
        <v>27</v>
      </c>
      <c r="C228" s="27">
        <v>27</v>
      </c>
      <c r="D228" s="29">
        <v>136</v>
      </c>
      <c r="E228" s="30">
        <v>8.0564814814814822E-4</v>
      </c>
      <c r="F228" s="27">
        <v>51.72</v>
      </c>
      <c r="G228" s="11"/>
    </row>
    <row r="229" spans="1:7" x14ac:dyDescent="0.25">
      <c r="A229" s="27">
        <v>7</v>
      </c>
      <c r="B229" s="28" t="s">
        <v>27</v>
      </c>
      <c r="C229" s="27">
        <v>27</v>
      </c>
      <c r="D229" s="29">
        <v>136</v>
      </c>
      <c r="E229" s="30">
        <v>8.0003472222222227E-4</v>
      </c>
      <c r="F229" s="27">
        <v>52.08</v>
      </c>
      <c r="G229" s="11"/>
    </row>
    <row r="230" spans="1:7" x14ac:dyDescent="0.25">
      <c r="A230" s="27">
        <v>7</v>
      </c>
      <c r="B230" s="28" t="s">
        <v>27</v>
      </c>
      <c r="C230" s="27">
        <v>27</v>
      </c>
      <c r="D230" s="29">
        <v>136</v>
      </c>
      <c r="E230" s="30">
        <v>8.056712962962963E-4</v>
      </c>
      <c r="F230" s="27">
        <v>51.72</v>
      </c>
      <c r="G230" s="11"/>
    </row>
    <row r="231" spans="1:7" x14ac:dyDescent="0.25">
      <c r="A231" s="27">
        <v>7</v>
      </c>
      <c r="B231" s="28" t="s">
        <v>27</v>
      </c>
      <c r="C231" s="27">
        <v>27</v>
      </c>
      <c r="D231" s="29">
        <v>136</v>
      </c>
      <c r="E231" s="30">
        <v>7.9362268518518519E-4</v>
      </c>
      <c r="F231" s="27">
        <v>52.5</v>
      </c>
      <c r="G231" s="11"/>
    </row>
    <row r="232" spans="1:7" x14ac:dyDescent="0.25">
      <c r="A232" s="27">
        <v>7</v>
      </c>
      <c r="B232" s="28" t="s">
        <v>27</v>
      </c>
      <c r="C232" s="27">
        <v>27</v>
      </c>
      <c r="D232" s="29">
        <v>136</v>
      </c>
      <c r="E232" s="30">
        <v>7.9528935185185182E-4</v>
      </c>
      <c r="F232" s="27">
        <v>52.39</v>
      </c>
      <c r="G232" s="11"/>
    </row>
    <row r="233" spans="1:7" x14ac:dyDescent="0.25">
      <c r="A233" s="27">
        <v>7</v>
      </c>
      <c r="B233" s="28" t="s">
        <v>27</v>
      </c>
      <c r="C233" s="27">
        <v>27</v>
      </c>
      <c r="D233" s="29">
        <v>136</v>
      </c>
      <c r="E233" s="30">
        <v>7.9918981481481475E-4</v>
      </c>
      <c r="F233" s="31">
        <v>52.14</v>
      </c>
      <c r="G233" s="11"/>
    </row>
    <row r="234" spans="1:7" x14ac:dyDescent="0.25">
      <c r="A234" s="27">
        <v>7</v>
      </c>
      <c r="B234" s="28" t="s">
        <v>27</v>
      </c>
      <c r="C234" s="27">
        <v>27</v>
      </c>
      <c r="D234" s="29">
        <v>136</v>
      </c>
      <c r="E234" s="30">
        <v>8.0398148148148147E-4</v>
      </c>
      <c r="F234" s="27">
        <v>51.83</v>
      </c>
      <c r="G234" s="11"/>
    </row>
    <row r="235" spans="1:7" x14ac:dyDescent="0.25">
      <c r="A235" s="27">
        <v>7</v>
      </c>
      <c r="B235" s="28" t="s">
        <v>27</v>
      </c>
      <c r="C235" s="27">
        <v>27</v>
      </c>
      <c r="D235" s="29">
        <v>136</v>
      </c>
      <c r="E235" s="30">
        <v>8.0656249999999999E-4</v>
      </c>
      <c r="F235" s="27">
        <v>51.66</v>
      </c>
      <c r="G235" s="11"/>
    </row>
    <row r="236" spans="1:7" x14ac:dyDescent="0.25">
      <c r="A236" s="27">
        <v>7</v>
      </c>
      <c r="B236" s="28" t="s">
        <v>27</v>
      </c>
      <c r="C236" s="27">
        <v>27</v>
      </c>
      <c r="D236" s="29">
        <v>136</v>
      </c>
      <c r="E236" s="30">
        <v>7.995949074074075E-4</v>
      </c>
      <c r="F236" s="27">
        <v>52.11</v>
      </c>
      <c r="G236" s="11"/>
    </row>
    <row r="237" spans="1:7" x14ac:dyDescent="0.25">
      <c r="A237" s="27">
        <v>7</v>
      </c>
      <c r="B237" s="28" t="s">
        <v>27</v>
      </c>
      <c r="C237" s="27">
        <v>27</v>
      </c>
      <c r="D237" s="29">
        <v>136</v>
      </c>
      <c r="E237" s="30">
        <v>8.0167824074074071E-4</v>
      </c>
      <c r="F237" s="27">
        <v>51.97</v>
      </c>
      <c r="G237" s="11"/>
    </row>
    <row r="238" spans="1:7" x14ac:dyDescent="0.25">
      <c r="A238" s="27">
        <v>7</v>
      </c>
      <c r="B238" s="28" t="s">
        <v>27</v>
      </c>
      <c r="C238" s="27">
        <v>27</v>
      </c>
      <c r="D238" s="29">
        <v>136</v>
      </c>
      <c r="E238" s="30">
        <v>7.9844907407407414E-4</v>
      </c>
      <c r="F238" s="27">
        <v>52.18</v>
      </c>
      <c r="G238" s="11"/>
    </row>
    <row r="239" spans="1:7" x14ac:dyDescent="0.25">
      <c r="A239" s="27">
        <v>7</v>
      </c>
      <c r="B239" s="28" t="s">
        <v>27</v>
      </c>
      <c r="C239" s="27">
        <v>27</v>
      </c>
      <c r="D239" s="29">
        <v>136</v>
      </c>
      <c r="E239" s="30">
        <v>8.0792824074074079E-4</v>
      </c>
      <c r="F239" s="27">
        <v>51.57</v>
      </c>
      <c r="G239" s="11"/>
    </row>
    <row r="240" spans="1:7" x14ac:dyDescent="0.25">
      <c r="A240" s="27">
        <v>7</v>
      </c>
      <c r="B240" s="28" t="s">
        <v>18</v>
      </c>
      <c r="C240" s="27">
        <v>27</v>
      </c>
      <c r="D240" s="29">
        <v>128</v>
      </c>
      <c r="E240" s="30">
        <v>8.9967592592592595E-4</v>
      </c>
      <c r="F240" s="27">
        <v>46.31</v>
      </c>
      <c r="G240" s="11"/>
    </row>
    <row r="241" spans="1:7" x14ac:dyDescent="0.25">
      <c r="A241" s="27">
        <v>7</v>
      </c>
      <c r="B241" s="28" t="s">
        <v>18</v>
      </c>
      <c r="C241" s="27">
        <v>27</v>
      </c>
      <c r="D241" s="29">
        <v>128</v>
      </c>
      <c r="E241" s="30">
        <v>8.3021990740740734E-4</v>
      </c>
      <c r="F241" s="27">
        <v>50.19</v>
      </c>
      <c r="G241" s="11"/>
    </row>
    <row r="242" spans="1:7" x14ac:dyDescent="0.25">
      <c r="A242" s="27">
        <v>7</v>
      </c>
      <c r="B242" s="28" t="s">
        <v>18</v>
      </c>
      <c r="C242" s="27">
        <v>27</v>
      </c>
      <c r="D242" s="29">
        <v>128</v>
      </c>
      <c r="E242" s="30">
        <v>8.1840277777777792E-4</v>
      </c>
      <c r="F242" s="27">
        <v>50.91</v>
      </c>
      <c r="G242" s="11"/>
    </row>
    <row r="243" spans="1:7" x14ac:dyDescent="0.25">
      <c r="A243" s="27">
        <v>7</v>
      </c>
      <c r="B243" s="28" t="s">
        <v>18</v>
      </c>
      <c r="C243" s="27">
        <v>27</v>
      </c>
      <c r="D243" s="29">
        <v>128</v>
      </c>
      <c r="E243" s="30">
        <v>8.1555555555555559E-4</v>
      </c>
      <c r="F243" s="27">
        <v>51.09</v>
      </c>
      <c r="G243" s="11"/>
    </row>
    <row r="244" spans="1:7" x14ac:dyDescent="0.25">
      <c r="A244" s="27">
        <v>7</v>
      </c>
      <c r="B244" s="28" t="s">
        <v>18</v>
      </c>
      <c r="C244" s="27">
        <v>27</v>
      </c>
      <c r="D244" s="29">
        <v>128</v>
      </c>
      <c r="E244" s="30">
        <v>8.146643518518519E-4</v>
      </c>
      <c r="F244" s="27">
        <v>51.15</v>
      </c>
      <c r="G244" s="11"/>
    </row>
    <row r="245" spans="1:7" x14ac:dyDescent="0.25">
      <c r="A245" s="27">
        <v>7</v>
      </c>
      <c r="B245" s="28" t="s">
        <v>18</v>
      </c>
      <c r="C245" s="27">
        <v>27</v>
      </c>
      <c r="D245" s="29">
        <v>128</v>
      </c>
      <c r="E245" s="30">
        <v>8.0591435185185182E-4</v>
      </c>
      <c r="F245" s="27">
        <v>51.7</v>
      </c>
      <c r="G245" s="11"/>
    </row>
    <row r="246" spans="1:7" x14ac:dyDescent="0.25">
      <c r="A246" s="27">
        <v>7</v>
      </c>
      <c r="B246" s="28" t="s">
        <v>18</v>
      </c>
      <c r="C246" s="27">
        <v>27</v>
      </c>
      <c r="D246" s="29">
        <v>128</v>
      </c>
      <c r="E246" s="30">
        <v>8.0143518518518519E-4</v>
      </c>
      <c r="F246" s="27">
        <v>51.99</v>
      </c>
      <c r="G246" s="11"/>
    </row>
    <row r="247" spans="1:7" x14ac:dyDescent="0.25">
      <c r="A247" s="27">
        <v>7</v>
      </c>
      <c r="B247" s="28" t="s">
        <v>18</v>
      </c>
      <c r="C247" s="27">
        <v>27</v>
      </c>
      <c r="D247" s="29">
        <v>128</v>
      </c>
      <c r="E247" s="30">
        <v>8.0453703703703709E-4</v>
      </c>
      <c r="F247" s="27">
        <v>51.79</v>
      </c>
      <c r="G247" s="11"/>
    </row>
    <row r="248" spans="1:7" x14ac:dyDescent="0.25">
      <c r="A248" s="27">
        <v>7</v>
      </c>
      <c r="B248" s="28" t="s">
        <v>18</v>
      </c>
      <c r="C248" s="27">
        <v>27</v>
      </c>
      <c r="D248" s="29">
        <v>128</v>
      </c>
      <c r="E248" s="30">
        <v>8.0690972222222221E-4</v>
      </c>
      <c r="F248" s="27">
        <v>51.64</v>
      </c>
      <c r="G248" s="11"/>
    </row>
    <row r="249" spans="1:7" x14ac:dyDescent="0.25">
      <c r="A249" s="27">
        <v>7</v>
      </c>
      <c r="B249" s="28" t="s">
        <v>18</v>
      </c>
      <c r="C249" s="27">
        <v>27</v>
      </c>
      <c r="D249" s="29">
        <v>128</v>
      </c>
      <c r="E249" s="30">
        <v>8.0584490740740736E-4</v>
      </c>
      <c r="F249" s="27">
        <v>51.71</v>
      </c>
      <c r="G249" s="11"/>
    </row>
    <row r="250" spans="1:7" x14ac:dyDescent="0.25">
      <c r="A250" s="27">
        <v>7</v>
      </c>
      <c r="B250" s="28" t="s">
        <v>18</v>
      </c>
      <c r="C250" s="27">
        <v>27</v>
      </c>
      <c r="D250" s="29">
        <v>128</v>
      </c>
      <c r="E250" s="30">
        <v>7.9782407407407406E-4</v>
      </c>
      <c r="F250" s="27">
        <v>52.23</v>
      </c>
      <c r="G250" s="11"/>
    </row>
    <row r="251" spans="1:7" x14ac:dyDescent="0.25">
      <c r="A251" s="27">
        <v>7</v>
      </c>
      <c r="B251" s="28" t="s">
        <v>18</v>
      </c>
      <c r="C251" s="27">
        <v>27</v>
      </c>
      <c r="D251" s="29">
        <v>128</v>
      </c>
      <c r="E251" s="30">
        <v>8.0097222222222234E-4</v>
      </c>
      <c r="F251" s="27">
        <v>52.02</v>
      </c>
      <c r="G251" s="11"/>
    </row>
    <row r="252" spans="1:7" x14ac:dyDescent="0.25">
      <c r="A252" s="27">
        <v>7</v>
      </c>
      <c r="B252" s="28" t="s">
        <v>18</v>
      </c>
      <c r="C252" s="27">
        <v>27</v>
      </c>
      <c r="D252" s="29">
        <v>128</v>
      </c>
      <c r="E252" s="30">
        <v>7.9517361111111119E-4</v>
      </c>
      <c r="F252" s="27">
        <v>52.4</v>
      </c>
      <c r="G252" s="11"/>
    </row>
    <row r="253" spans="1:7" x14ac:dyDescent="0.25">
      <c r="A253" s="27">
        <v>7</v>
      </c>
      <c r="B253" s="28" t="s">
        <v>18</v>
      </c>
      <c r="C253" s="27">
        <v>27</v>
      </c>
      <c r="D253" s="29">
        <v>128</v>
      </c>
      <c r="E253" s="30">
        <v>8.0369212962962957E-4</v>
      </c>
      <c r="F253" s="27">
        <v>51.84</v>
      </c>
      <c r="G253" s="11"/>
    </row>
    <row r="254" spans="1:7" x14ac:dyDescent="0.25">
      <c r="A254" s="27">
        <v>7</v>
      </c>
      <c r="B254" s="28" t="s">
        <v>18</v>
      </c>
      <c r="C254" s="27">
        <v>27</v>
      </c>
      <c r="D254" s="29">
        <v>128</v>
      </c>
      <c r="E254" s="30">
        <v>8.017013888888888E-4</v>
      </c>
      <c r="F254" s="27">
        <v>51.97</v>
      </c>
      <c r="G254" s="11"/>
    </row>
    <row r="255" spans="1:7" x14ac:dyDescent="0.25">
      <c r="A255" s="27">
        <v>7</v>
      </c>
      <c r="B255" s="28" t="s">
        <v>18</v>
      </c>
      <c r="C255" s="27">
        <v>27</v>
      </c>
      <c r="D255" s="29">
        <v>128</v>
      </c>
      <c r="E255" s="30">
        <v>7.9931712962962975E-4</v>
      </c>
      <c r="F255" s="27">
        <v>52.13</v>
      </c>
      <c r="G255" s="11"/>
    </row>
    <row r="256" spans="1:7" x14ac:dyDescent="0.25">
      <c r="A256" s="27">
        <v>7</v>
      </c>
      <c r="B256" s="28" t="s">
        <v>18</v>
      </c>
      <c r="C256" s="27">
        <v>27</v>
      </c>
      <c r="D256" s="29">
        <v>128</v>
      </c>
      <c r="E256" s="30">
        <v>7.9924768518518528E-4</v>
      </c>
      <c r="F256" s="27">
        <v>52.13</v>
      </c>
      <c r="G256" s="11"/>
    </row>
    <row r="257" spans="1:7" x14ac:dyDescent="0.25">
      <c r="A257" s="27">
        <v>7</v>
      </c>
      <c r="B257" s="28" t="s">
        <v>18</v>
      </c>
      <c r="C257" s="27">
        <v>27</v>
      </c>
      <c r="D257" s="29">
        <v>128</v>
      </c>
      <c r="E257" s="30">
        <v>8.0927083333333328E-4</v>
      </c>
      <c r="F257" s="27">
        <v>51.49</v>
      </c>
      <c r="G257" s="11"/>
    </row>
    <row r="258" spans="1:7" x14ac:dyDescent="0.25">
      <c r="A258" s="27">
        <v>7</v>
      </c>
      <c r="B258" s="28" t="s">
        <v>18</v>
      </c>
      <c r="C258" s="27">
        <v>27</v>
      </c>
      <c r="D258" s="29">
        <v>128</v>
      </c>
      <c r="E258" s="30">
        <v>7.9541666666666671E-4</v>
      </c>
      <c r="F258" s="27">
        <v>52.38</v>
      </c>
      <c r="G258" s="11"/>
    </row>
    <row r="259" spans="1:7" x14ac:dyDescent="0.25">
      <c r="A259" s="27">
        <v>7</v>
      </c>
      <c r="B259" s="28" t="s">
        <v>18</v>
      </c>
      <c r="C259" s="27">
        <v>27</v>
      </c>
      <c r="D259" s="29">
        <v>128</v>
      </c>
      <c r="E259" s="30">
        <v>7.9422453703703697E-4</v>
      </c>
      <c r="F259" s="27">
        <v>52.46</v>
      </c>
      <c r="G259" s="11"/>
    </row>
    <row r="260" spans="1:7" x14ac:dyDescent="0.25">
      <c r="A260" s="27">
        <v>7</v>
      </c>
      <c r="B260" s="28" t="s">
        <v>18</v>
      </c>
      <c r="C260" s="27">
        <v>27</v>
      </c>
      <c r="D260" s="29">
        <v>128</v>
      </c>
      <c r="E260" s="30">
        <v>8.0087962962962958E-4</v>
      </c>
      <c r="F260" s="27">
        <v>52.03</v>
      </c>
      <c r="G260" s="11"/>
    </row>
    <row r="261" spans="1:7" x14ac:dyDescent="0.25">
      <c r="A261" s="27">
        <v>7</v>
      </c>
      <c r="B261" s="28" t="s">
        <v>18</v>
      </c>
      <c r="C261" s="27">
        <v>27</v>
      </c>
      <c r="D261" s="29">
        <v>128</v>
      </c>
      <c r="E261" s="30">
        <v>8.0973379629629624E-4</v>
      </c>
      <c r="F261" s="31">
        <v>51.46</v>
      </c>
      <c r="G261" s="11"/>
    </row>
    <row r="262" spans="1:7" x14ac:dyDescent="0.25">
      <c r="A262" s="27">
        <v>7</v>
      </c>
      <c r="B262" s="28" t="s">
        <v>18</v>
      </c>
      <c r="C262" s="27">
        <v>27</v>
      </c>
      <c r="D262" s="29">
        <v>128</v>
      </c>
      <c r="E262" s="30">
        <v>7.98912037037037E-4</v>
      </c>
      <c r="F262" s="31">
        <v>52.15</v>
      </c>
      <c r="G262" s="11"/>
    </row>
    <row r="263" spans="1:7" x14ac:dyDescent="0.25">
      <c r="A263" s="27">
        <v>7</v>
      </c>
      <c r="B263" s="28" t="s">
        <v>18</v>
      </c>
      <c r="C263" s="27">
        <v>27</v>
      </c>
      <c r="D263" s="29">
        <v>128</v>
      </c>
      <c r="E263" s="30">
        <v>7.9337962962962966E-4</v>
      </c>
      <c r="F263" s="27">
        <v>52.52</v>
      </c>
      <c r="G263" s="11"/>
    </row>
    <row r="264" spans="1:7" x14ac:dyDescent="0.25">
      <c r="A264" s="27">
        <v>7</v>
      </c>
      <c r="B264" s="28" t="s">
        <v>18</v>
      </c>
      <c r="C264" s="27">
        <v>27</v>
      </c>
      <c r="D264" s="29">
        <v>128</v>
      </c>
      <c r="E264" s="30">
        <v>8.0928240740740732E-4</v>
      </c>
      <c r="F264" s="31">
        <v>51.49</v>
      </c>
      <c r="G264" s="11"/>
    </row>
    <row r="265" spans="1:7" x14ac:dyDescent="0.25">
      <c r="A265" s="27">
        <v>7</v>
      </c>
      <c r="B265" s="28" t="s">
        <v>18</v>
      </c>
      <c r="C265" s="27">
        <v>27</v>
      </c>
      <c r="D265" s="29">
        <v>128</v>
      </c>
      <c r="E265" s="30">
        <v>7.9542824074074064E-4</v>
      </c>
      <c r="F265" s="27">
        <v>52.38</v>
      </c>
      <c r="G265" s="11"/>
    </row>
    <row r="266" spans="1:7" x14ac:dyDescent="0.25">
      <c r="A266" s="27">
        <v>7</v>
      </c>
      <c r="B266" s="28" t="s">
        <v>18</v>
      </c>
      <c r="C266" s="27">
        <v>27</v>
      </c>
      <c r="D266" s="29">
        <v>128</v>
      </c>
      <c r="E266" s="30">
        <v>8.200810185185186E-4</v>
      </c>
      <c r="F266" s="31">
        <v>50.81</v>
      </c>
      <c r="G266" s="11"/>
    </row>
    <row r="267" spans="1:7" x14ac:dyDescent="0.25">
      <c r="A267" s="31">
        <v>7</v>
      </c>
      <c r="B267" s="32" t="s">
        <v>28</v>
      </c>
      <c r="C267" s="31">
        <v>27</v>
      </c>
      <c r="D267" s="33">
        <v>116</v>
      </c>
      <c r="E267" s="30">
        <v>8.8378472222222233E-4</v>
      </c>
      <c r="F267" s="27">
        <v>47.15</v>
      </c>
      <c r="G267" s="11"/>
    </row>
    <row r="268" spans="1:7" x14ac:dyDescent="0.25">
      <c r="A268" s="31">
        <v>7</v>
      </c>
      <c r="B268" s="32" t="s">
        <v>28</v>
      </c>
      <c r="C268" s="31">
        <v>27</v>
      </c>
      <c r="D268" s="33">
        <v>116</v>
      </c>
      <c r="E268" s="30">
        <v>8.3320601851851861E-4</v>
      </c>
      <c r="F268" s="27">
        <v>50.01</v>
      </c>
      <c r="G268" s="11"/>
    </row>
    <row r="269" spans="1:7" x14ac:dyDescent="0.25">
      <c r="A269" s="31">
        <v>7</v>
      </c>
      <c r="B269" s="32" t="s">
        <v>28</v>
      </c>
      <c r="C269" s="31">
        <v>27</v>
      </c>
      <c r="D269" s="33">
        <v>116</v>
      </c>
      <c r="E269" s="30">
        <v>8.2908564814814813E-4</v>
      </c>
      <c r="F269" s="31">
        <v>50.26</v>
      </c>
      <c r="G269" s="11"/>
    </row>
    <row r="270" spans="1:7" x14ac:dyDescent="0.25">
      <c r="A270" s="31">
        <v>7</v>
      </c>
      <c r="B270" s="32" t="s">
        <v>28</v>
      </c>
      <c r="C270" s="31">
        <v>27</v>
      </c>
      <c r="D270" s="33">
        <v>116</v>
      </c>
      <c r="E270" s="30">
        <v>8.2351851851851857E-4</v>
      </c>
      <c r="F270" s="27">
        <v>50.6</v>
      </c>
      <c r="G270" s="11"/>
    </row>
    <row r="271" spans="1:7" x14ac:dyDescent="0.25">
      <c r="A271" s="31">
        <v>7</v>
      </c>
      <c r="B271" s="32" t="s">
        <v>28</v>
      </c>
      <c r="C271" s="31">
        <v>27</v>
      </c>
      <c r="D271" s="33">
        <v>116</v>
      </c>
      <c r="E271" s="30">
        <v>8.1440972222222212E-4</v>
      </c>
      <c r="F271" s="27">
        <v>51.16</v>
      </c>
      <c r="G271" s="11"/>
    </row>
    <row r="272" spans="1:7" x14ac:dyDescent="0.25">
      <c r="A272" s="31">
        <v>7</v>
      </c>
      <c r="B272" s="32" t="s">
        <v>28</v>
      </c>
      <c r="C272" s="31">
        <v>27</v>
      </c>
      <c r="D272" s="33">
        <v>116</v>
      </c>
      <c r="E272" s="30">
        <v>8.0753472222222218E-4</v>
      </c>
      <c r="F272" s="27">
        <v>51.6</v>
      </c>
      <c r="G272" s="11"/>
    </row>
    <row r="273" spans="1:7" x14ac:dyDescent="0.25">
      <c r="A273" s="31">
        <v>7</v>
      </c>
      <c r="B273" s="32" t="s">
        <v>28</v>
      </c>
      <c r="C273" s="31">
        <v>27</v>
      </c>
      <c r="D273" s="33">
        <v>116</v>
      </c>
      <c r="E273" s="30">
        <v>8.0491898148148154E-4</v>
      </c>
      <c r="F273" s="27">
        <v>51.77</v>
      </c>
      <c r="G273" s="11"/>
    </row>
    <row r="274" spans="1:7" x14ac:dyDescent="0.25">
      <c r="A274" s="31">
        <v>7</v>
      </c>
      <c r="B274" s="32" t="s">
        <v>28</v>
      </c>
      <c r="C274" s="31">
        <v>27</v>
      </c>
      <c r="D274" s="33">
        <v>116</v>
      </c>
      <c r="E274" s="30">
        <v>8.0609953703703714E-4</v>
      </c>
      <c r="F274" s="31">
        <v>51.69</v>
      </c>
      <c r="G274" s="11"/>
    </row>
    <row r="275" spans="1:7" x14ac:dyDescent="0.25">
      <c r="A275" s="31">
        <v>7</v>
      </c>
      <c r="B275" s="32" t="s">
        <v>28</v>
      </c>
      <c r="C275" s="31">
        <v>27</v>
      </c>
      <c r="D275" s="33">
        <v>116</v>
      </c>
      <c r="E275" s="30">
        <v>8.0381944444444446E-4</v>
      </c>
      <c r="F275" s="31">
        <v>51.84</v>
      </c>
      <c r="G275" s="11"/>
    </row>
    <row r="276" spans="1:7" x14ac:dyDescent="0.25">
      <c r="A276" s="31">
        <v>7</v>
      </c>
      <c r="B276" s="32" t="s">
        <v>28</v>
      </c>
      <c r="C276" s="31">
        <v>27</v>
      </c>
      <c r="D276" s="33">
        <v>116</v>
      </c>
      <c r="E276" s="30">
        <v>8.0549768518518514E-4</v>
      </c>
      <c r="F276" s="27">
        <v>51.73</v>
      </c>
      <c r="G276" s="11"/>
    </row>
    <row r="277" spans="1:7" x14ac:dyDescent="0.25">
      <c r="A277" s="31">
        <v>7</v>
      </c>
      <c r="B277" s="32" t="s">
        <v>28</v>
      </c>
      <c r="C277" s="31">
        <v>27</v>
      </c>
      <c r="D277" s="33">
        <v>116</v>
      </c>
      <c r="E277" s="30">
        <v>7.9927083333333337E-4</v>
      </c>
      <c r="F277" s="27">
        <v>52.13</v>
      </c>
      <c r="G277" s="11"/>
    </row>
    <row r="278" spans="1:7" x14ac:dyDescent="0.25">
      <c r="A278" s="31">
        <v>7</v>
      </c>
      <c r="B278" s="32" t="s">
        <v>28</v>
      </c>
      <c r="C278" s="31">
        <v>27</v>
      </c>
      <c r="D278" s="33">
        <v>116</v>
      </c>
      <c r="E278" s="30">
        <v>8.0642361111111106E-4</v>
      </c>
      <c r="F278" s="27">
        <v>51.67</v>
      </c>
      <c r="G278" s="11"/>
    </row>
    <row r="279" spans="1:7" x14ac:dyDescent="0.25">
      <c r="A279" s="31">
        <v>7</v>
      </c>
      <c r="B279" s="32" t="s">
        <v>28</v>
      </c>
      <c r="C279" s="31">
        <v>27</v>
      </c>
      <c r="D279" s="33">
        <v>116</v>
      </c>
      <c r="E279" s="30">
        <v>7.9692129629629633E-4</v>
      </c>
      <c r="F279" s="27">
        <v>52.28</v>
      </c>
      <c r="G279" s="11"/>
    </row>
    <row r="280" spans="1:7" x14ac:dyDescent="0.25">
      <c r="A280" s="31">
        <v>7</v>
      </c>
      <c r="B280" s="32" t="s">
        <v>28</v>
      </c>
      <c r="C280" s="31">
        <v>27</v>
      </c>
      <c r="D280" s="33">
        <v>116</v>
      </c>
      <c r="E280" s="30">
        <v>8.0341435185185171E-4</v>
      </c>
      <c r="F280" s="27">
        <v>51.86</v>
      </c>
      <c r="G280" s="11"/>
    </row>
    <row r="281" spans="1:7" x14ac:dyDescent="0.25">
      <c r="A281" s="31">
        <v>7</v>
      </c>
      <c r="B281" s="32" t="s">
        <v>28</v>
      </c>
      <c r="C281" s="31">
        <v>27</v>
      </c>
      <c r="D281" s="33">
        <v>116</v>
      </c>
      <c r="E281" s="30">
        <v>8.0478009259259261E-4</v>
      </c>
      <c r="F281" s="27">
        <v>51.77</v>
      </c>
      <c r="G281" s="11"/>
    </row>
    <row r="282" spans="1:7" x14ac:dyDescent="0.25">
      <c r="A282" s="31">
        <v>7</v>
      </c>
      <c r="B282" s="32" t="s">
        <v>28</v>
      </c>
      <c r="C282" s="31">
        <v>27</v>
      </c>
      <c r="D282" s="33">
        <v>116</v>
      </c>
      <c r="E282" s="30">
        <v>8.0331018518518523E-4</v>
      </c>
      <c r="F282" s="27">
        <v>51.87</v>
      </c>
      <c r="G282" s="11"/>
    </row>
    <row r="283" spans="1:7" x14ac:dyDescent="0.25">
      <c r="A283" s="31">
        <v>7</v>
      </c>
      <c r="B283" s="32" t="s">
        <v>28</v>
      </c>
      <c r="C283" s="31">
        <v>27</v>
      </c>
      <c r="D283" s="33">
        <v>116</v>
      </c>
      <c r="E283" s="30">
        <v>8.0991898148148156E-4</v>
      </c>
      <c r="F283" s="27">
        <v>51.45</v>
      </c>
      <c r="G283" s="11"/>
    </row>
    <row r="284" spans="1:7" x14ac:dyDescent="0.25">
      <c r="A284" s="31">
        <v>7</v>
      </c>
      <c r="B284" s="32" t="s">
        <v>28</v>
      </c>
      <c r="C284" s="31">
        <v>27</v>
      </c>
      <c r="D284" s="33">
        <v>116</v>
      </c>
      <c r="E284" s="30">
        <v>8.0134259259259264E-4</v>
      </c>
      <c r="F284" s="27">
        <v>52</v>
      </c>
      <c r="G284" s="11"/>
    </row>
    <row r="285" spans="1:7" x14ac:dyDescent="0.25">
      <c r="A285" s="31">
        <v>7</v>
      </c>
      <c r="B285" s="32" t="s">
        <v>28</v>
      </c>
      <c r="C285" s="31">
        <v>27</v>
      </c>
      <c r="D285" s="33">
        <v>116</v>
      </c>
      <c r="E285" s="30">
        <v>7.9981481481481483E-4</v>
      </c>
      <c r="F285" s="27">
        <v>52.1</v>
      </c>
      <c r="G285" s="11"/>
    </row>
    <row r="286" spans="1:7" x14ac:dyDescent="0.25">
      <c r="A286" s="31">
        <v>7</v>
      </c>
      <c r="B286" s="32" t="s">
        <v>28</v>
      </c>
      <c r="C286" s="31">
        <v>27</v>
      </c>
      <c r="D286" s="33">
        <v>116</v>
      </c>
      <c r="E286" s="30">
        <v>7.9650462962962965E-4</v>
      </c>
      <c r="F286" s="27">
        <v>52.31</v>
      </c>
      <c r="G286" s="11"/>
    </row>
    <row r="287" spans="1:7" x14ac:dyDescent="0.25">
      <c r="A287" s="31">
        <v>7</v>
      </c>
      <c r="B287" s="32" t="s">
        <v>28</v>
      </c>
      <c r="C287" s="31">
        <v>27</v>
      </c>
      <c r="D287" s="33">
        <v>116</v>
      </c>
      <c r="E287" s="30">
        <v>8.0039351851851842E-4</v>
      </c>
      <c r="F287" s="27">
        <v>52.06</v>
      </c>
      <c r="G287" s="11"/>
    </row>
    <row r="288" spans="1:7" x14ac:dyDescent="0.25">
      <c r="A288" s="31">
        <v>7</v>
      </c>
      <c r="B288" s="32" t="s">
        <v>28</v>
      </c>
      <c r="C288" s="31">
        <v>27</v>
      </c>
      <c r="D288" s="33">
        <v>116</v>
      </c>
      <c r="E288" s="30">
        <v>8.0394675925925924E-4</v>
      </c>
      <c r="F288" s="31">
        <v>51.83</v>
      </c>
      <c r="G288" s="11"/>
    </row>
    <row r="289" spans="1:7" x14ac:dyDescent="0.25">
      <c r="A289" s="31">
        <v>7</v>
      </c>
      <c r="B289" s="32" t="s">
        <v>28</v>
      </c>
      <c r="C289" s="31">
        <v>27</v>
      </c>
      <c r="D289" s="33">
        <v>116</v>
      </c>
      <c r="E289" s="30">
        <v>8.0283564814814812E-4</v>
      </c>
      <c r="F289" s="27">
        <v>51.9</v>
      </c>
      <c r="G289" s="11"/>
    </row>
    <row r="290" spans="1:7" x14ac:dyDescent="0.25">
      <c r="A290" s="31">
        <v>7</v>
      </c>
      <c r="B290" s="32" t="s">
        <v>28</v>
      </c>
      <c r="C290" s="31">
        <v>27</v>
      </c>
      <c r="D290" s="33">
        <v>116</v>
      </c>
      <c r="E290" s="30">
        <v>7.9898148148148146E-4</v>
      </c>
      <c r="F290" s="27">
        <v>52.15</v>
      </c>
      <c r="G290" s="11"/>
    </row>
    <row r="291" spans="1:7" x14ac:dyDescent="0.25">
      <c r="A291" s="31">
        <v>7</v>
      </c>
      <c r="B291" s="32" t="s">
        <v>28</v>
      </c>
      <c r="C291" s="31">
        <v>27</v>
      </c>
      <c r="D291" s="33">
        <v>116</v>
      </c>
      <c r="E291" s="30">
        <v>8.0291666666666662E-4</v>
      </c>
      <c r="F291" s="27">
        <v>51.89</v>
      </c>
      <c r="G291" s="11"/>
    </row>
    <row r="292" spans="1:7" x14ac:dyDescent="0.25">
      <c r="A292" s="31">
        <v>7</v>
      </c>
      <c r="B292" s="32" t="s">
        <v>28</v>
      </c>
      <c r="C292" s="31">
        <v>27</v>
      </c>
      <c r="D292" s="33">
        <v>116</v>
      </c>
      <c r="E292" s="30">
        <v>7.9871527777777775E-4</v>
      </c>
      <c r="F292" s="27">
        <v>52.17</v>
      </c>
      <c r="G292" s="11"/>
    </row>
    <row r="293" spans="1:7" x14ac:dyDescent="0.25">
      <c r="A293" s="31">
        <v>7</v>
      </c>
      <c r="B293" s="32" t="s">
        <v>28</v>
      </c>
      <c r="C293" s="31">
        <v>27</v>
      </c>
      <c r="D293" s="33">
        <v>116</v>
      </c>
      <c r="E293" s="30">
        <v>8.0013888888888897E-4</v>
      </c>
      <c r="F293" s="27">
        <v>52.07</v>
      </c>
      <c r="G293" s="11"/>
    </row>
    <row r="294" spans="1:7" x14ac:dyDescent="0.25">
      <c r="A294" s="31">
        <v>7</v>
      </c>
      <c r="B294" s="32" t="s">
        <v>25</v>
      </c>
      <c r="C294" s="31">
        <v>27</v>
      </c>
      <c r="D294" s="33">
        <v>113</v>
      </c>
      <c r="E294" s="30">
        <v>8.7775462962962959E-4</v>
      </c>
      <c r="F294" s="27">
        <v>47.47</v>
      </c>
      <c r="G294" s="11"/>
    </row>
    <row r="295" spans="1:7" x14ac:dyDescent="0.25">
      <c r="A295" s="31">
        <v>7</v>
      </c>
      <c r="B295" s="32" t="s">
        <v>25</v>
      </c>
      <c r="C295" s="31">
        <v>27</v>
      </c>
      <c r="D295" s="33">
        <v>113</v>
      </c>
      <c r="E295" s="30">
        <v>8.2174768518518512E-4</v>
      </c>
      <c r="F295" s="27">
        <v>50.7</v>
      </c>
      <c r="G295" s="11"/>
    </row>
    <row r="296" spans="1:7" x14ac:dyDescent="0.25">
      <c r="A296" s="31">
        <v>7</v>
      </c>
      <c r="B296" s="32" t="s">
        <v>25</v>
      </c>
      <c r="C296" s="31">
        <v>27</v>
      </c>
      <c r="D296" s="33">
        <v>113</v>
      </c>
      <c r="E296" s="30">
        <v>8.1598379629629631E-4</v>
      </c>
      <c r="F296" s="27">
        <v>51.06</v>
      </c>
      <c r="G296" s="11"/>
    </row>
    <row r="297" spans="1:7" x14ac:dyDescent="0.25">
      <c r="A297" s="31">
        <v>7</v>
      </c>
      <c r="B297" s="32" t="s">
        <v>25</v>
      </c>
      <c r="C297" s="31">
        <v>27</v>
      </c>
      <c r="D297" s="33">
        <v>113</v>
      </c>
      <c r="E297" s="30">
        <v>8.0939814814814817E-4</v>
      </c>
      <c r="F297" s="31">
        <v>51.48</v>
      </c>
      <c r="G297" s="11"/>
    </row>
    <row r="298" spans="1:7" x14ac:dyDescent="0.25">
      <c r="A298" s="31">
        <v>7</v>
      </c>
      <c r="B298" s="32" t="s">
        <v>25</v>
      </c>
      <c r="C298" s="31">
        <v>27</v>
      </c>
      <c r="D298" s="33">
        <v>113</v>
      </c>
      <c r="E298" s="30">
        <v>8.0714120370370369E-4</v>
      </c>
      <c r="F298" s="27">
        <v>51.62</v>
      </c>
      <c r="G298" s="11"/>
    </row>
    <row r="299" spans="1:7" x14ac:dyDescent="0.25">
      <c r="A299" s="31">
        <v>7</v>
      </c>
      <c r="B299" s="32" t="s">
        <v>25</v>
      </c>
      <c r="C299" s="31">
        <v>27</v>
      </c>
      <c r="D299" s="33">
        <v>113</v>
      </c>
      <c r="E299" s="30">
        <v>8.1091435185185183E-4</v>
      </c>
      <c r="F299" s="27">
        <v>51.38</v>
      </c>
      <c r="G299" s="11"/>
    </row>
    <row r="300" spans="1:7" x14ac:dyDescent="0.25">
      <c r="A300" s="31">
        <v>7</v>
      </c>
      <c r="B300" s="32" t="s">
        <v>25</v>
      </c>
      <c r="C300" s="31">
        <v>27</v>
      </c>
      <c r="D300" s="33">
        <v>113</v>
      </c>
      <c r="E300" s="30">
        <v>8.1292824074074069E-4</v>
      </c>
      <c r="F300" s="27">
        <v>51.26</v>
      </c>
      <c r="G300" s="11"/>
    </row>
    <row r="301" spans="1:7" x14ac:dyDescent="0.25">
      <c r="A301" s="31">
        <v>7</v>
      </c>
      <c r="B301" s="32" t="s">
        <v>25</v>
      </c>
      <c r="C301" s="31">
        <v>27</v>
      </c>
      <c r="D301" s="33">
        <v>113</v>
      </c>
      <c r="E301" s="30">
        <v>8.1605324074074078E-4</v>
      </c>
      <c r="F301" s="31">
        <v>51.06</v>
      </c>
      <c r="G301" s="11"/>
    </row>
    <row r="302" spans="1:7" x14ac:dyDescent="0.25">
      <c r="A302" s="31">
        <v>7</v>
      </c>
      <c r="B302" s="32" t="s">
        <v>25</v>
      </c>
      <c r="C302" s="31">
        <v>27</v>
      </c>
      <c r="D302" s="33">
        <v>113</v>
      </c>
      <c r="E302" s="30">
        <v>8.0605324074074075E-4</v>
      </c>
      <c r="F302" s="27">
        <v>51.69</v>
      </c>
      <c r="G302" s="11"/>
    </row>
    <row r="303" spans="1:7" x14ac:dyDescent="0.25">
      <c r="A303" s="31">
        <v>7</v>
      </c>
      <c r="B303" s="32" t="s">
        <v>25</v>
      </c>
      <c r="C303" s="31">
        <v>27</v>
      </c>
      <c r="D303" s="33">
        <v>113</v>
      </c>
      <c r="E303" s="30">
        <v>8.0712962962962965E-4</v>
      </c>
      <c r="F303" s="27">
        <v>51.62</v>
      </c>
      <c r="G303" s="11"/>
    </row>
    <row r="304" spans="1:7" x14ac:dyDescent="0.25">
      <c r="A304" s="31">
        <v>7</v>
      </c>
      <c r="B304" s="32" t="s">
        <v>25</v>
      </c>
      <c r="C304" s="31">
        <v>27</v>
      </c>
      <c r="D304" s="33">
        <v>113</v>
      </c>
      <c r="E304" s="30">
        <v>8.0496527777777782E-4</v>
      </c>
      <c r="F304" s="27">
        <v>51.76</v>
      </c>
      <c r="G304" s="11"/>
    </row>
    <row r="305" spans="1:7" x14ac:dyDescent="0.25">
      <c r="A305" s="31">
        <v>7</v>
      </c>
      <c r="B305" s="32" t="s">
        <v>25</v>
      </c>
      <c r="C305" s="31">
        <v>27</v>
      </c>
      <c r="D305" s="33">
        <v>113</v>
      </c>
      <c r="E305" s="30">
        <v>8.0974537037037039E-4</v>
      </c>
      <c r="F305" s="27">
        <v>51.46</v>
      </c>
      <c r="G305" s="11"/>
    </row>
    <row r="306" spans="1:7" x14ac:dyDescent="0.25">
      <c r="A306" s="31">
        <v>7</v>
      </c>
      <c r="B306" s="32" t="s">
        <v>25</v>
      </c>
      <c r="C306" s="31">
        <v>27</v>
      </c>
      <c r="D306" s="33">
        <v>113</v>
      </c>
      <c r="E306" s="30">
        <v>8.052777777777777E-4</v>
      </c>
      <c r="F306" s="27">
        <v>51.74</v>
      </c>
      <c r="G306" s="11"/>
    </row>
    <row r="307" spans="1:7" x14ac:dyDescent="0.25">
      <c r="A307" s="31">
        <v>7</v>
      </c>
      <c r="B307" s="32" t="s">
        <v>25</v>
      </c>
      <c r="C307" s="31">
        <v>27</v>
      </c>
      <c r="D307" s="33">
        <v>113</v>
      </c>
      <c r="E307" s="30">
        <v>8.1091435185185183E-4</v>
      </c>
      <c r="F307" s="27">
        <v>51.38</v>
      </c>
      <c r="G307" s="11"/>
    </row>
    <row r="308" spans="1:7" x14ac:dyDescent="0.25">
      <c r="A308" s="31">
        <v>7</v>
      </c>
      <c r="B308" s="32" t="s">
        <v>25</v>
      </c>
      <c r="C308" s="31">
        <v>27</v>
      </c>
      <c r="D308" s="33">
        <v>113</v>
      </c>
      <c r="E308" s="30">
        <v>8.0071759259259267E-4</v>
      </c>
      <c r="F308" s="27">
        <v>52.04</v>
      </c>
      <c r="G308" s="11"/>
    </row>
    <row r="309" spans="1:7" x14ac:dyDescent="0.25">
      <c r="A309" s="31">
        <v>7</v>
      </c>
      <c r="B309" s="32" t="s">
        <v>25</v>
      </c>
      <c r="C309" s="31">
        <v>27</v>
      </c>
      <c r="D309" s="33">
        <v>113</v>
      </c>
      <c r="E309" s="30">
        <v>8.0406250000000009E-4</v>
      </c>
      <c r="F309" s="27">
        <v>51.82</v>
      </c>
      <c r="G309" s="11"/>
    </row>
    <row r="310" spans="1:7" x14ac:dyDescent="0.25">
      <c r="A310" s="31">
        <v>7</v>
      </c>
      <c r="B310" s="32" t="s">
        <v>25</v>
      </c>
      <c r="C310" s="31">
        <v>27</v>
      </c>
      <c r="D310" s="33">
        <v>113</v>
      </c>
      <c r="E310" s="30">
        <v>7.9965277777777782E-4</v>
      </c>
      <c r="F310" s="27">
        <v>52.11</v>
      </c>
      <c r="G310" s="11"/>
    </row>
    <row r="311" spans="1:7" x14ac:dyDescent="0.25">
      <c r="A311" s="31">
        <v>7</v>
      </c>
      <c r="B311" s="32" t="s">
        <v>25</v>
      </c>
      <c r="C311" s="31">
        <v>27</v>
      </c>
      <c r="D311" s="33">
        <v>113</v>
      </c>
      <c r="E311" s="30">
        <v>8.1178240740740744E-4</v>
      </c>
      <c r="F311" s="27">
        <v>51.33</v>
      </c>
      <c r="G311" s="11"/>
    </row>
    <row r="312" spans="1:7" x14ac:dyDescent="0.25">
      <c r="A312" s="31">
        <v>7</v>
      </c>
      <c r="B312" s="32" t="s">
        <v>25</v>
      </c>
      <c r="C312" s="31">
        <v>27</v>
      </c>
      <c r="D312" s="33">
        <v>113</v>
      </c>
      <c r="E312" s="30">
        <v>8.0450231481481486E-4</v>
      </c>
      <c r="F312" s="27">
        <v>51.79</v>
      </c>
      <c r="G312" s="11"/>
    </row>
    <row r="313" spans="1:7" x14ac:dyDescent="0.25">
      <c r="A313" s="31">
        <v>7</v>
      </c>
      <c r="B313" s="32" t="s">
        <v>25</v>
      </c>
      <c r="C313" s="31">
        <v>27</v>
      </c>
      <c r="D313" s="33">
        <v>113</v>
      </c>
      <c r="E313" s="30">
        <v>7.9986111111111111E-4</v>
      </c>
      <c r="F313" s="31">
        <v>52.09</v>
      </c>
      <c r="G313" s="11"/>
    </row>
    <row r="314" spans="1:7" x14ac:dyDescent="0.25">
      <c r="A314" s="31">
        <v>7</v>
      </c>
      <c r="B314" s="32" t="s">
        <v>25</v>
      </c>
      <c r="C314" s="31">
        <v>27</v>
      </c>
      <c r="D314" s="33">
        <v>113</v>
      </c>
      <c r="E314" s="30">
        <v>8.0204861111111113E-4</v>
      </c>
      <c r="F314" s="27">
        <v>51.95</v>
      </c>
      <c r="G314" s="11"/>
    </row>
    <row r="315" spans="1:7" x14ac:dyDescent="0.25">
      <c r="A315" s="31">
        <v>7</v>
      </c>
      <c r="B315" s="32" t="s">
        <v>25</v>
      </c>
      <c r="C315" s="31">
        <v>27</v>
      </c>
      <c r="D315" s="33">
        <v>113</v>
      </c>
      <c r="E315" s="30">
        <v>8.0424768518518508E-4</v>
      </c>
      <c r="F315" s="27">
        <v>51.81</v>
      </c>
      <c r="G315" s="11"/>
    </row>
    <row r="316" spans="1:7" x14ac:dyDescent="0.25">
      <c r="A316" s="31">
        <v>7</v>
      </c>
      <c r="B316" s="32" t="s">
        <v>25</v>
      </c>
      <c r="C316" s="31">
        <v>27</v>
      </c>
      <c r="D316" s="33">
        <v>113</v>
      </c>
      <c r="E316" s="30">
        <v>8.2123842592592589E-4</v>
      </c>
      <c r="F316" s="27">
        <v>50.74</v>
      </c>
      <c r="G316" s="11"/>
    </row>
    <row r="317" spans="1:7" x14ac:dyDescent="0.25">
      <c r="A317" s="31">
        <v>7</v>
      </c>
      <c r="B317" s="32" t="s">
        <v>25</v>
      </c>
      <c r="C317" s="31">
        <v>27</v>
      </c>
      <c r="D317" s="33">
        <v>113</v>
      </c>
      <c r="E317" s="30">
        <v>8.0333333333333331E-4</v>
      </c>
      <c r="F317" s="27">
        <v>51.87</v>
      </c>
      <c r="G317" s="11"/>
    </row>
    <row r="318" spans="1:7" x14ac:dyDescent="0.25">
      <c r="A318" s="31">
        <v>7</v>
      </c>
      <c r="B318" s="32" t="s">
        <v>25</v>
      </c>
      <c r="C318" s="31">
        <v>27</v>
      </c>
      <c r="D318" s="33">
        <v>113</v>
      </c>
      <c r="E318" s="30">
        <v>8.0721064814814805E-4</v>
      </c>
      <c r="F318" s="27">
        <v>51.62</v>
      </c>
      <c r="G318" s="11"/>
    </row>
    <row r="319" spans="1:7" x14ac:dyDescent="0.25">
      <c r="A319" s="31">
        <v>7</v>
      </c>
      <c r="B319" s="32" t="s">
        <v>25</v>
      </c>
      <c r="C319" s="31">
        <v>27</v>
      </c>
      <c r="D319" s="33">
        <v>113</v>
      </c>
      <c r="E319" s="30">
        <v>8.0086805555555543E-4</v>
      </c>
      <c r="F319" s="27">
        <v>52.03</v>
      </c>
      <c r="G319" s="11"/>
    </row>
    <row r="320" spans="1:7" x14ac:dyDescent="0.25">
      <c r="A320" s="31">
        <v>7</v>
      </c>
      <c r="B320" s="32" t="s">
        <v>25</v>
      </c>
      <c r="C320" s="31">
        <v>27</v>
      </c>
      <c r="D320" s="33">
        <v>113</v>
      </c>
      <c r="E320" s="30">
        <v>8.0599537037037044E-4</v>
      </c>
      <c r="F320" s="27">
        <v>51.7</v>
      </c>
      <c r="G320" s="11"/>
    </row>
    <row r="321" spans="1:7" x14ac:dyDescent="0.25">
      <c r="A321" s="31">
        <v>7</v>
      </c>
      <c r="B321" s="32" t="s">
        <v>22</v>
      </c>
      <c r="C321" s="31">
        <v>27</v>
      </c>
      <c r="D321" s="33">
        <v>157</v>
      </c>
      <c r="E321" s="30">
        <v>8.905902777777778E-4</v>
      </c>
      <c r="F321" s="27">
        <v>46.79</v>
      </c>
      <c r="G321" s="11"/>
    </row>
    <row r="322" spans="1:7" x14ac:dyDescent="0.25">
      <c r="A322" s="31">
        <v>7</v>
      </c>
      <c r="B322" s="32" t="s">
        <v>22</v>
      </c>
      <c r="C322" s="31">
        <v>27</v>
      </c>
      <c r="D322" s="33">
        <v>157</v>
      </c>
      <c r="E322" s="30">
        <v>8.2435185185185194E-4</v>
      </c>
      <c r="F322" s="27">
        <v>50.54</v>
      </c>
      <c r="G322" s="11"/>
    </row>
    <row r="323" spans="1:7" x14ac:dyDescent="0.25">
      <c r="A323" s="31">
        <v>7</v>
      </c>
      <c r="B323" s="32" t="s">
        <v>22</v>
      </c>
      <c r="C323" s="31">
        <v>27</v>
      </c>
      <c r="D323" s="33">
        <v>157</v>
      </c>
      <c r="E323" s="30">
        <v>8.1892361111111109E-4</v>
      </c>
      <c r="F323" s="27">
        <v>50.88</v>
      </c>
      <c r="G323" s="11"/>
    </row>
    <row r="324" spans="1:7" x14ac:dyDescent="0.25">
      <c r="A324" s="31">
        <v>7</v>
      </c>
      <c r="B324" s="32" t="s">
        <v>22</v>
      </c>
      <c r="C324" s="31">
        <v>27</v>
      </c>
      <c r="D324" s="33">
        <v>157</v>
      </c>
      <c r="E324" s="30">
        <v>8.1468749999999998E-4</v>
      </c>
      <c r="F324" s="27">
        <v>51.14</v>
      </c>
      <c r="G324" s="11"/>
    </row>
    <row r="325" spans="1:7" x14ac:dyDescent="0.25">
      <c r="A325" s="31">
        <v>7</v>
      </c>
      <c r="B325" s="32" t="s">
        <v>22</v>
      </c>
      <c r="C325" s="31">
        <v>27</v>
      </c>
      <c r="D325" s="33">
        <v>157</v>
      </c>
      <c r="E325" s="30">
        <v>8.1746527777777785E-4</v>
      </c>
      <c r="F325" s="31">
        <v>50.97</v>
      </c>
      <c r="G325" s="11"/>
    </row>
    <row r="326" spans="1:7" x14ac:dyDescent="0.25">
      <c r="A326" s="31">
        <v>7</v>
      </c>
      <c r="B326" s="32" t="s">
        <v>22</v>
      </c>
      <c r="C326" s="31">
        <v>27</v>
      </c>
      <c r="D326" s="33">
        <v>157</v>
      </c>
      <c r="E326" s="30">
        <v>8.1196759259259254E-4</v>
      </c>
      <c r="F326" s="27">
        <v>51.32</v>
      </c>
      <c r="G326" s="11"/>
    </row>
    <row r="327" spans="1:7" x14ac:dyDescent="0.25">
      <c r="A327" s="31">
        <v>7</v>
      </c>
      <c r="B327" s="32" t="s">
        <v>22</v>
      </c>
      <c r="C327" s="31">
        <v>27</v>
      </c>
      <c r="D327" s="33">
        <v>157</v>
      </c>
      <c r="E327" s="30">
        <v>8.1040509259259271E-4</v>
      </c>
      <c r="F327" s="31">
        <v>51.41</v>
      </c>
      <c r="G327" s="11"/>
    </row>
    <row r="328" spans="1:7" x14ac:dyDescent="0.25">
      <c r="A328" s="31">
        <v>7</v>
      </c>
      <c r="B328" s="32" t="s">
        <v>22</v>
      </c>
      <c r="C328" s="31">
        <v>27</v>
      </c>
      <c r="D328" s="33">
        <v>157</v>
      </c>
      <c r="E328" s="30">
        <v>8.0999999999999996E-4</v>
      </c>
      <c r="F328" s="31">
        <v>51.44</v>
      </c>
      <c r="G328" s="11"/>
    </row>
    <row r="329" spans="1:7" x14ac:dyDescent="0.25">
      <c r="A329" s="31">
        <v>7</v>
      </c>
      <c r="B329" s="32" t="s">
        <v>22</v>
      </c>
      <c r="C329" s="31">
        <v>27</v>
      </c>
      <c r="D329" s="33">
        <v>157</v>
      </c>
      <c r="E329" s="30">
        <v>8.2267361111111115E-4</v>
      </c>
      <c r="F329" s="27">
        <v>50.65</v>
      </c>
      <c r="G329" s="11"/>
    </row>
    <row r="330" spans="1:7" x14ac:dyDescent="0.25">
      <c r="A330" s="31">
        <v>7</v>
      </c>
      <c r="B330" s="32" t="s">
        <v>22</v>
      </c>
      <c r="C330" s="31">
        <v>27</v>
      </c>
      <c r="D330" s="33">
        <v>157</v>
      </c>
      <c r="E330" s="30">
        <v>8.0587962962962959E-4</v>
      </c>
      <c r="F330" s="27">
        <v>51.7</v>
      </c>
      <c r="G330" s="11"/>
    </row>
    <row r="331" spans="1:7" x14ac:dyDescent="0.25">
      <c r="A331" s="31">
        <v>7</v>
      </c>
      <c r="B331" s="32" t="s">
        <v>22</v>
      </c>
      <c r="C331" s="31">
        <v>27</v>
      </c>
      <c r="D331" s="33">
        <v>157</v>
      </c>
      <c r="E331" s="30">
        <v>8.0365740740740745E-4</v>
      </c>
      <c r="F331" s="31">
        <v>51.85</v>
      </c>
      <c r="G331" s="11"/>
    </row>
    <row r="332" spans="1:7" x14ac:dyDescent="0.25">
      <c r="A332" s="31">
        <v>7</v>
      </c>
      <c r="B332" s="32" t="s">
        <v>22</v>
      </c>
      <c r="C332" s="31">
        <v>27</v>
      </c>
      <c r="D332" s="33">
        <v>157</v>
      </c>
      <c r="E332" s="30">
        <v>8.0439814814814816E-4</v>
      </c>
      <c r="F332" s="27">
        <v>51.8</v>
      </c>
      <c r="G332" s="11"/>
    </row>
    <row r="333" spans="1:7" x14ac:dyDescent="0.25">
      <c r="A333" s="31">
        <v>7</v>
      </c>
      <c r="B333" s="32" t="s">
        <v>22</v>
      </c>
      <c r="C333" s="31">
        <v>27</v>
      </c>
      <c r="D333" s="33">
        <v>157</v>
      </c>
      <c r="E333" s="30">
        <v>8.0474537037037038E-4</v>
      </c>
      <c r="F333" s="27">
        <v>51.78</v>
      </c>
      <c r="G333" s="11"/>
    </row>
    <row r="334" spans="1:7" x14ac:dyDescent="0.25">
      <c r="A334" s="31">
        <v>7</v>
      </c>
      <c r="B334" s="32" t="s">
        <v>22</v>
      </c>
      <c r="C334" s="31">
        <v>27</v>
      </c>
      <c r="D334" s="33">
        <v>157</v>
      </c>
      <c r="E334" s="30">
        <v>8.0457175925925922E-4</v>
      </c>
      <c r="F334" s="27">
        <v>51.79</v>
      </c>
      <c r="G334" s="11"/>
    </row>
    <row r="335" spans="1:7" x14ac:dyDescent="0.25">
      <c r="A335" s="31">
        <v>7</v>
      </c>
      <c r="B335" s="32" t="s">
        <v>22</v>
      </c>
      <c r="C335" s="31">
        <v>27</v>
      </c>
      <c r="D335" s="33">
        <v>157</v>
      </c>
      <c r="E335" s="30">
        <v>8.0165509259259263E-4</v>
      </c>
      <c r="F335" s="27">
        <v>51.98</v>
      </c>
      <c r="G335" s="11"/>
    </row>
    <row r="336" spans="1:7" x14ac:dyDescent="0.25">
      <c r="A336" s="31">
        <v>7</v>
      </c>
      <c r="B336" s="32" t="s">
        <v>22</v>
      </c>
      <c r="C336" s="31">
        <v>27</v>
      </c>
      <c r="D336" s="33">
        <v>157</v>
      </c>
      <c r="E336" s="30">
        <v>8.0449074074074071E-4</v>
      </c>
      <c r="F336" s="27">
        <v>51.79</v>
      </c>
      <c r="G336" s="11"/>
    </row>
    <row r="337" spans="1:7" x14ac:dyDescent="0.25">
      <c r="A337" s="31">
        <v>7</v>
      </c>
      <c r="B337" s="32" t="s">
        <v>22</v>
      </c>
      <c r="C337" s="31">
        <v>27</v>
      </c>
      <c r="D337" s="33">
        <v>157</v>
      </c>
      <c r="E337" s="30">
        <v>8.0144675925925934E-4</v>
      </c>
      <c r="F337" s="27">
        <v>51.99</v>
      </c>
      <c r="G337" s="11"/>
    </row>
    <row r="338" spans="1:7" x14ac:dyDescent="0.25">
      <c r="A338" s="31">
        <v>7</v>
      </c>
      <c r="B338" s="32" t="s">
        <v>22</v>
      </c>
      <c r="C338" s="31">
        <v>27</v>
      </c>
      <c r="D338" s="33">
        <v>157</v>
      </c>
      <c r="E338" s="30">
        <v>8.0104166666666681E-4</v>
      </c>
      <c r="F338" s="27">
        <v>52.02</v>
      </c>
      <c r="G338" s="11"/>
    </row>
    <row r="339" spans="1:7" x14ac:dyDescent="0.25">
      <c r="A339" s="31">
        <v>7</v>
      </c>
      <c r="B339" s="32" t="s">
        <v>22</v>
      </c>
      <c r="C339" s="31">
        <v>27</v>
      </c>
      <c r="D339" s="33">
        <v>157</v>
      </c>
      <c r="E339" s="30">
        <v>8.0128472222222211E-4</v>
      </c>
      <c r="F339" s="27">
        <v>52</v>
      </c>
      <c r="G339" s="11"/>
    </row>
    <row r="340" spans="1:7" x14ac:dyDescent="0.25">
      <c r="A340" s="31">
        <v>7</v>
      </c>
      <c r="B340" s="32" t="s">
        <v>22</v>
      </c>
      <c r="C340" s="31">
        <v>27</v>
      </c>
      <c r="D340" s="33">
        <v>157</v>
      </c>
      <c r="E340" s="30">
        <v>8.05775462962963E-4</v>
      </c>
      <c r="F340" s="27">
        <v>51.71</v>
      </c>
      <c r="G340" s="11"/>
    </row>
    <row r="341" spans="1:7" x14ac:dyDescent="0.25">
      <c r="A341" s="31">
        <v>7</v>
      </c>
      <c r="B341" s="32" t="s">
        <v>22</v>
      </c>
      <c r="C341" s="31">
        <v>27</v>
      </c>
      <c r="D341" s="33">
        <v>157</v>
      </c>
      <c r="E341" s="30">
        <v>8.012268518518518E-4</v>
      </c>
      <c r="F341" s="27">
        <v>52</v>
      </c>
      <c r="G341" s="11"/>
    </row>
    <row r="342" spans="1:7" x14ac:dyDescent="0.25">
      <c r="A342" s="31">
        <v>7</v>
      </c>
      <c r="B342" s="32" t="s">
        <v>22</v>
      </c>
      <c r="C342" s="31">
        <v>27</v>
      </c>
      <c r="D342" s="33">
        <v>157</v>
      </c>
      <c r="E342" s="30">
        <v>8.0896990740740734E-4</v>
      </c>
      <c r="F342" s="27">
        <v>51.51</v>
      </c>
      <c r="G342" s="11"/>
    </row>
    <row r="343" spans="1:7" x14ac:dyDescent="0.25">
      <c r="A343" s="31">
        <v>7</v>
      </c>
      <c r="B343" s="32" t="s">
        <v>22</v>
      </c>
      <c r="C343" s="31">
        <v>27</v>
      </c>
      <c r="D343" s="33">
        <v>157</v>
      </c>
      <c r="E343" s="30">
        <v>8.0026620370370375E-4</v>
      </c>
      <c r="F343" s="31">
        <v>52.07</v>
      </c>
      <c r="G343" s="11"/>
    </row>
    <row r="344" spans="1:7" x14ac:dyDescent="0.25">
      <c r="A344" s="31">
        <v>7</v>
      </c>
      <c r="B344" s="32" t="s">
        <v>22</v>
      </c>
      <c r="C344" s="31">
        <v>27</v>
      </c>
      <c r="D344" s="33">
        <v>157</v>
      </c>
      <c r="E344" s="30">
        <v>8.0737268518518528E-4</v>
      </c>
      <c r="F344" s="27">
        <v>51.61</v>
      </c>
      <c r="G344" s="11"/>
    </row>
    <row r="345" spans="1:7" x14ac:dyDescent="0.25">
      <c r="A345" s="31">
        <v>7</v>
      </c>
      <c r="B345" s="32" t="s">
        <v>22</v>
      </c>
      <c r="C345" s="31">
        <v>27</v>
      </c>
      <c r="D345" s="33">
        <v>157</v>
      </c>
      <c r="E345" s="30">
        <v>8.0287037037037035E-4</v>
      </c>
      <c r="F345" s="27">
        <v>51.9</v>
      </c>
      <c r="G345" s="11"/>
    </row>
    <row r="346" spans="1:7" x14ac:dyDescent="0.25">
      <c r="A346" s="31">
        <v>7</v>
      </c>
      <c r="B346" s="32" t="s">
        <v>22</v>
      </c>
      <c r="C346" s="31">
        <v>27</v>
      </c>
      <c r="D346" s="33">
        <v>157</v>
      </c>
      <c r="E346" s="30">
        <v>8.0241898148148154E-4</v>
      </c>
      <c r="F346" s="27">
        <v>51.93</v>
      </c>
      <c r="G346" s="11"/>
    </row>
    <row r="347" spans="1:7" x14ac:dyDescent="0.25">
      <c r="A347" s="31">
        <v>7</v>
      </c>
      <c r="B347" s="32" t="s">
        <v>22</v>
      </c>
      <c r="C347" s="31">
        <v>27</v>
      </c>
      <c r="D347" s="33">
        <v>157</v>
      </c>
      <c r="E347" s="30">
        <v>8.0800925925925918E-4</v>
      </c>
      <c r="F347" s="27">
        <v>51.57</v>
      </c>
      <c r="G347" s="11"/>
    </row>
    <row r="348" spans="1:7" x14ac:dyDescent="0.25">
      <c r="A348" s="31">
        <v>7</v>
      </c>
      <c r="B348" s="32" t="s">
        <v>19</v>
      </c>
      <c r="C348" s="31">
        <v>27</v>
      </c>
      <c r="D348" s="33">
        <v>125</v>
      </c>
      <c r="E348" s="30">
        <v>9.1248842592592586E-4</v>
      </c>
      <c r="F348" s="27">
        <v>45.66</v>
      </c>
      <c r="G348" s="11"/>
    </row>
    <row r="349" spans="1:7" x14ac:dyDescent="0.25">
      <c r="A349" s="31">
        <v>7</v>
      </c>
      <c r="B349" s="32" t="s">
        <v>19</v>
      </c>
      <c r="C349" s="31">
        <v>27</v>
      </c>
      <c r="D349" s="33">
        <v>125</v>
      </c>
      <c r="E349" s="30">
        <v>8.2820601851851859E-4</v>
      </c>
      <c r="F349" s="27">
        <v>50.31</v>
      </c>
      <c r="G349" s="11"/>
    </row>
    <row r="350" spans="1:7" x14ac:dyDescent="0.25">
      <c r="A350" s="31">
        <v>7</v>
      </c>
      <c r="B350" s="32" t="s">
        <v>19</v>
      </c>
      <c r="C350" s="31">
        <v>27</v>
      </c>
      <c r="D350" s="33">
        <v>125</v>
      </c>
      <c r="E350" s="30">
        <v>8.2137731481481482E-4</v>
      </c>
      <c r="F350" s="27">
        <v>50.73</v>
      </c>
      <c r="G350" s="11"/>
    </row>
    <row r="351" spans="1:7" x14ac:dyDescent="0.25">
      <c r="A351" s="31">
        <v>7</v>
      </c>
      <c r="B351" s="32" t="s">
        <v>19</v>
      </c>
      <c r="C351" s="31">
        <v>27</v>
      </c>
      <c r="D351" s="33">
        <v>125</v>
      </c>
      <c r="E351" s="30">
        <v>8.175578703703704E-4</v>
      </c>
      <c r="F351" s="27">
        <v>50.96</v>
      </c>
      <c r="G351" s="11"/>
    </row>
    <row r="352" spans="1:7" x14ac:dyDescent="0.25">
      <c r="A352" s="31">
        <v>7</v>
      </c>
      <c r="B352" s="32" t="s">
        <v>19</v>
      </c>
      <c r="C352" s="31">
        <v>27</v>
      </c>
      <c r="D352" s="33">
        <v>125</v>
      </c>
      <c r="E352" s="30">
        <v>8.180324074074074E-4</v>
      </c>
      <c r="F352" s="27">
        <v>50.94</v>
      </c>
      <c r="G352" s="11"/>
    </row>
    <row r="353" spans="1:7" x14ac:dyDescent="0.25">
      <c r="A353" s="31">
        <v>7</v>
      </c>
      <c r="B353" s="32" t="s">
        <v>19</v>
      </c>
      <c r="C353" s="31">
        <v>27</v>
      </c>
      <c r="D353" s="33">
        <v>125</v>
      </c>
      <c r="E353" s="30">
        <v>8.1114583333333332E-4</v>
      </c>
      <c r="F353" s="27">
        <v>51.37</v>
      </c>
      <c r="G353" s="11"/>
    </row>
    <row r="354" spans="1:7" x14ac:dyDescent="0.25">
      <c r="A354" s="31">
        <v>7</v>
      </c>
      <c r="B354" s="32" t="s">
        <v>19</v>
      </c>
      <c r="C354" s="31">
        <v>27</v>
      </c>
      <c r="D354" s="33">
        <v>125</v>
      </c>
      <c r="E354" s="30">
        <v>8.05300925925926E-4</v>
      </c>
      <c r="F354" s="27">
        <v>51.74</v>
      </c>
      <c r="G354" s="11"/>
    </row>
    <row r="355" spans="1:7" x14ac:dyDescent="0.25">
      <c r="A355" s="31">
        <v>7</v>
      </c>
      <c r="B355" s="32" t="s">
        <v>19</v>
      </c>
      <c r="C355" s="31">
        <v>27</v>
      </c>
      <c r="D355" s="33">
        <v>125</v>
      </c>
      <c r="E355" s="30">
        <v>8.0784722222222228E-4</v>
      </c>
      <c r="F355" s="31">
        <v>51.58</v>
      </c>
      <c r="G355" s="11"/>
    </row>
    <row r="356" spans="1:7" x14ac:dyDescent="0.25">
      <c r="A356" s="31">
        <v>7</v>
      </c>
      <c r="B356" s="32" t="s">
        <v>19</v>
      </c>
      <c r="C356" s="31">
        <v>27</v>
      </c>
      <c r="D356" s="33">
        <v>125</v>
      </c>
      <c r="E356" s="30">
        <v>8.0645833333333329E-4</v>
      </c>
      <c r="F356" s="27">
        <v>51.67</v>
      </c>
      <c r="G356" s="11"/>
    </row>
    <row r="357" spans="1:7" x14ac:dyDescent="0.25">
      <c r="A357" s="31">
        <v>7</v>
      </c>
      <c r="B357" s="32" t="s">
        <v>19</v>
      </c>
      <c r="C357" s="31">
        <v>27</v>
      </c>
      <c r="D357" s="33">
        <v>125</v>
      </c>
      <c r="E357" s="30">
        <v>8.032523148148148E-4</v>
      </c>
      <c r="F357" s="27">
        <v>51.87</v>
      </c>
      <c r="G357" s="11"/>
    </row>
    <row r="358" spans="1:7" x14ac:dyDescent="0.25">
      <c r="A358" s="31">
        <v>7</v>
      </c>
      <c r="B358" s="32" t="s">
        <v>19</v>
      </c>
      <c r="C358" s="31">
        <v>27</v>
      </c>
      <c r="D358" s="33">
        <v>125</v>
      </c>
      <c r="E358" s="30">
        <v>8.0111111111111106E-4</v>
      </c>
      <c r="F358" s="27">
        <v>52.01</v>
      </c>
      <c r="G358" s="11"/>
    </row>
    <row r="359" spans="1:7" x14ac:dyDescent="0.25">
      <c r="A359" s="31">
        <v>7</v>
      </c>
      <c r="B359" s="32" t="s">
        <v>19</v>
      </c>
      <c r="C359" s="31">
        <v>27</v>
      </c>
      <c r="D359" s="33">
        <v>125</v>
      </c>
      <c r="E359" s="30">
        <v>8.0074074074074075E-4</v>
      </c>
      <c r="F359" s="27">
        <v>52.04</v>
      </c>
      <c r="G359" s="11"/>
    </row>
    <row r="360" spans="1:7" x14ac:dyDescent="0.25">
      <c r="A360" s="31">
        <v>7</v>
      </c>
      <c r="B360" s="32" t="s">
        <v>19</v>
      </c>
      <c r="C360" s="31">
        <v>27</v>
      </c>
      <c r="D360" s="33">
        <v>125</v>
      </c>
      <c r="E360" s="30">
        <v>8.046180555555556E-4</v>
      </c>
      <c r="F360" s="27">
        <v>51.78</v>
      </c>
      <c r="G360" s="11"/>
    </row>
    <row r="361" spans="1:7" x14ac:dyDescent="0.25">
      <c r="A361" s="31">
        <v>7</v>
      </c>
      <c r="B361" s="32" t="s">
        <v>19</v>
      </c>
      <c r="C361" s="31">
        <v>27</v>
      </c>
      <c r="D361" s="33">
        <v>125</v>
      </c>
      <c r="E361" s="30">
        <v>8.0126157407407403E-4</v>
      </c>
      <c r="F361" s="27">
        <v>52</v>
      </c>
      <c r="G361" s="11"/>
    </row>
    <row r="362" spans="1:7" x14ac:dyDescent="0.25">
      <c r="A362" s="31">
        <v>7</v>
      </c>
      <c r="B362" s="32" t="s">
        <v>19</v>
      </c>
      <c r="C362" s="31">
        <v>27</v>
      </c>
      <c r="D362" s="33">
        <v>125</v>
      </c>
      <c r="E362" s="30">
        <v>8.0040509259259257E-4</v>
      </c>
      <c r="F362" s="27">
        <v>52.06</v>
      </c>
      <c r="G362" s="11"/>
    </row>
    <row r="363" spans="1:7" x14ac:dyDescent="0.25">
      <c r="A363" s="31">
        <v>7</v>
      </c>
      <c r="B363" s="32" t="s">
        <v>19</v>
      </c>
      <c r="C363" s="31">
        <v>27</v>
      </c>
      <c r="D363" s="33">
        <v>125</v>
      </c>
      <c r="E363" s="30">
        <v>8.0184027777777773E-4</v>
      </c>
      <c r="F363" s="27">
        <v>51.96</v>
      </c>
      <c r="G363" s="11"/>
    </row>
    <row r="364" spans="1:7" x14ac:dyDescent="0.25">
      <c r="A364" s="31">
        <v>7</v>
      </c>
      <c r="B364" s="32" t="s">
        <v>19</v>
      </c>
      <c r="C364" s="31">
        <v>27</v>
      </c>
      <c r="D364" s="33">
        <v>125</v>
      </c>
      <c r="E364" s="30">
        <v>8.0409722222222221E-4</v>
      </c>
      <c r="F364" s="31">
        <v>51.82</v>
      </c>
      <c r="G364" s="11"/>
    </row>
    <row r="365" spans="1:7" x14ac:dyDescent="0.25">
      <c r="A365" s="31">
        <v>7</v>
      </c>
      <c r="B365" s="32" t="s">
        <v>19</v>
      </c>
      <c r="C365" s="31">
        <v>27</v>
      </c>
      <c r="D365" s="33">
        <v>125</v>
      </c>
      <c r="E365" s="30">
        <v>7.9986111111111111E-4</v>
      </c>
      <c r="F365" s="27">
        <v>52.09</v>
      </c>
      <c r="G365" s="11"/>
    </row>
    <row r="366" spans="1:7" x14ac:dyDescent="0.25">
      <c r="A366" s="31">
        <v>7</v>
      </c>
      <c r="B366" s="32" t="s">
        <v>19</v>
      </c>
      <c r="C366" s="31">
        <v>27</v>
      </c>
      <c r="D366" s="33">
        <v>125</v>
      </c>
      <c r="E366" s="30">
        <v>7.9987268518518515E-4</v>
      </c>
      <c r="F366" s="27">
        <v>52.09</v>
      </c>
      <c r="G366" s="11"/>
    </row>
    <row r="367" spans="1:7" x14ac:dyDescent="0.25">
      <c r="A367" s="31">
        <v>7</v>
      </c>
      <c r="B367" s="32" t="s">
        <v>19</v>
      </c>
      <c r="C367" s="31">
        <v>27</v>
      </c>
      <c r="D367" s="33">
        <v>125</v>
      </c>
      <c r="E367" s="30">
        <v>8.0202546296296293E-4</v>
      </c>
      <c r="F367" s="27">
        <v>51.95</v>
      </c>
      <c r="G367" s="11"/>
    </row>
    <row r="368" spans="1:7" x14ac:dyDescent="0.25">
      <c r="A368" s="31">
        <v>7</v>
      </c>
      <c r="B368" s="32" t="s">
        <v>19</v>
      </c>
      <c r="C368" s="31">
        <v>27</v>
      </c>
      <c r="D368" s="33">
        <v>125</v>
      </c>
      <c r="E368" s="30">
        <v>8.0203703703703698E-4</v>
      </c>
      <c r="F368" s="27">
        <v>51.95</v>
      </c>
      <c r="G368" s="11"/>
    </row>
    <row r="369" spans="1:7" x14ac:dyDescent="0.25">
      <c r="A369" s="31">
        <v>7</v>
      </c>
      <c r="B369" s="32" t="s">
        <v>19</v>
      </c>
      <c r="C369" s="31">
        <v>27</v>
      </c>
      <c r="D369" s="33">
        <v>125</v>
      </c>
      <c r="E369" s="30">
        <v>8.0465277777777783E-4</v>
      </c>
      <c r="F369" s="27">
        <v>51.78</v>
      </c>
      <c r="G369" s="11"/>
    </row>
    <row r="370" spans="1:7" x14ac:dyDescent="0.25">
      <c r="A370" s="31">
        <v>7</v>
      </c>
      <c r="B370" s="32" t="s">
        <v>19</v>
      </c>
      <c r="C370" s="31">
        <v>27</v>
      </c>
      <c r="D370" s="33">
        <v>125</v>
      </c>
      <c r="E370" s="30">
        <v>8.0355324074074064E-4</v>
      </c>
      <c r="F370" s="27">
        <v>51.85</v>
      </c>
      <c r="G370" s="11"/>
    </row>
    <row r="371" spans="1:7" x14ac:dyDescent="0.25">
      <c r="A371" s="31">
        <v>7</v>
      </c>
      <c r="B371" s="32" t="s">
        <v>19</v>
      </c>
      <c r="C371" s="31">
        <v>27</v>
      </c>
      <c r="D371" s="33">
        <v>125</v>
      </c>
      <c r="E371" s="30">
        <v>8.1386574074074076E-4</v>
      </c>
      <c r="F371" s="27">
        <v>51.2</v>
      </c>
      <c r="G371" s="11"/>
    </row>
    <row r="372" spans="1:7" x14ac:dyDescent="0.25">
      <c r="A372" s="31">
        <v>7</v>
      </c>
      <c r="B372" s="32" t="s">
        <v>19</v>
      </c>
      <c r="C372" s="31">
        <v>27</v>
      </c>
      <c r="D372" s="33">
        <v>125</v>
      </c>
      <c r="E372" s="30">
        <v>8.0454861111111113E-4</v>
      </c>
      <c r="F372" s="31">
        <v>51.79</v>
      </c>
      <c r="G372" s="11"/>
    </row>
    <row r="373" spans="1:7" x14ac:dyDescent="0.25">
      <c r="A373" s="31">
        <v>7</v>
      </c>
      <c r="B373" s="32" t="s">
        <v>19</v>
      </c>
      <c r="C373" s="31">
        <v>27</v>
      </c>
      <c r="D373" s="33">
        <v>125</v>
      </c>
      <c r="E373" s="30">
        <v>8.1410879629629628E-4</v>
      </c>
      <c r="F373" s="27">
        <v>51.18</v>
      </c>
      <c r="G373" s="11"/>
    </row>
    <row r="374" spans="1:7" x14ac:dyDescent="0.25">
      <c r="A374" s="31">
        <v>7</v>
      </c>
      <c r="B374" s="32" t="s">
        <v>19</v>
      </c>
      <c r="C374" s="31">
        <v>27</v>
      </c>
      <c r="D374" s="33">
        <v>125</v>
      </c>
      <c r="E374" s="30">
        <v>8.1002314814814815E-4</v>
      </c>
      <c r="F374" s="27">
        <v>51.44</v>
      </c>
      <c r="G374" s="11"/>
    </row>
    <row r="375" spans="1:7" x14ac:dyDescent="0.25">
      <c r="A375" s="31">
        <v>7</v>
      </c>
      <c r="B375" s="32" t="s">
        <v>14</v>
      </c>
      <c r="C375" s="31">
        <v>27</v>
      </c>
      <c r="D375" s="33">
        <v>114</v>
      </c>
      <c r="E375" s="30">
        <v>8.9469907407407402E-4</v>
      </c>
      <c r="F375" s="27">
        <v>46.57</v>
      </c>
      <c r="G375" s="11"/>
    </row>
    <row r="376" spans="1:7" x14ac:dyDescent="0.25">
      <c r="A376" s="31">
        <v>7</v>
      </c>
      <c r="B376" s="32" t="s">
        <v>14</v>
      </c>
      <c r="C376" s="31">
        <v>27</v>
      </c>
      <c r="D376" s="33">
        <v>114</v>
      </c>
      <c r="E376" s="30">
        <v>8.3511574074074065E-4</v>
      </c>
      <c r="F376" s="27">
        <v>49.89</v>
      </c>
      <c r="G376" s="11"/>
    </row>
    <row r="377" spans="1:7" x14ac:dyDescent="0.25">
      <c r="A377" s="31">
        <v>7</v>
      </c>
      <c r="B377" s="32" t="s">
        <v>14</v>
      </c>
      <c r="C377" s="31">
        <v>27</v>
      </c>
      <c r="D377" s="33">
        <v>114</v>
      </c>
      <c r="E377" s="30">
        <v>8.2517361111111116E-4</v>
      </c>
      <c r="F377" s="27">
        <v>50.49</v>
      </c>
      <c r="G377" s="11"/>
    </row>
    <row r="378" spans="1:7" x14ac:dyDescent="0.25">
      <c r="A378" s="31">
        <v>7</v>
      </c>
      <c r="B378" s="32" t="s">
        <v>14</v>
      </c>
      <c r="C378" s="31">
        <v>27</v>
      </c>
      <c r="D378" s="33">
        <v>114</v>
      </c>
      <c r="E378" s="30">
        <v>8.2292824074074072E-4</v>
      </c>
      <c r="F378" s="27">
        <v>50.63</v>
      </c>
      <c r="G378" s="11"/>
    </row>
    <row r="379" spans="1:7" x14ac:dyDescent="0.25">
      <c r="A379" s="31">
        <v>7</v>
      </c>
      <c r="B379" s="32" t="s">
        <v>14</v>
      </c>
      <c r="C379" s="31">
        <v>27</v>
      </c>
      <c r="D379" s="33">
        <v>114</v>
      </c>
      <c r="E379" s="30">
        <v>8.2226851851851851E-4</v>
      </c>
      <c r="F379" s="27">
        <v>50.67</v>
      </c>
      <c r="G379" s="11"/>
    </row>
    <row r="380" spans="1:7" x14ac:dyDescent="0.25">
      <c r="A380" s="31">
        <v>7</v>
      </c>
      <c r="B380" s="32" t="s">
        <v>14</v>
      </c>
      <c r="C380" s="31">
        <v>27</v>
      </c>
      <c r="D380" s="33">
        <v>114</v>
      </c>
      <c r="E380" s="30">
        <v>8.1109953703703715E-4</v>
      </c>
      <c r="F380" s="27">
        <v>51.37</v>
      </c>
      <c r="G380" s="11"/>
    </row>
    <row r="381" spans="1:7" x14ac:dyDescent="0.25">
      <c r="A381" s="31">
        <v>7</v>
      </c>
      <c r="B381" s="32" t="s">
        <v>14</v>
      </c>
      <c r="C381" s="31">
        <v>27</v>
      </c>
      <c r="D381" s="33">
        <v>114</v>
      </c>
      <c r="E381" s="30">
        <v>8.079861111111111E-4</v>
      </c>
      <c r="F381" s="27">
        <v>51.57</v>
      </c>
      <c r="G381" s="11"/>
    </row>
    <row r="382" spans="1:7" x14ac:dyDescent="0.25">
      <c r="A382" s="31">
        <v>7</v>
      </c>
      <c r="B382" s="32" t="s">
        <v>14</v>
      </c>
      <c r="C382" s="31">
        <v>27</v>
      </c>
      <c r="D382" s="33">
        <v>114</v>
      </c>
      <c r="E382" s="30">
        <v>8.0663194444444445E-4</v>
      </c>
      <c r="F382" s="31">
        <v>51.66</v>
      </c>
      <c r="G382" s="11"/>
    </row>
    <row r="383" spans="1:7" x14ac:dyDescent="0.25">
      <c r="A383" s="31">
        <v>7</v>
      </c>
      <c r="B383" s="32" t="s">
        <v>14</v>
      </c>
      <c r="C383" s="31">
        <v>27</v>
      </c>
      <c r="D383" s="33">
        <v>114</v>
      </c>
      <c r="E383" s="30">
        <v>8.1361111111111098E-4</v>
      </c>
      <c r="F383" s="27">
        <v>51.21</v>
      </c>
      <c r="G383" s="11"/>
    </row>
    <row r="384" spans="1:7" x14ac:dyDescent="0.25">
      <c r="A384" s="31">
        <v>7</v>
      </c>
      <c r="B384" s="32" t="s">
        <v>14</v>
      </c>
      <c r="C384" s="31">
        <v>27</v>
      </c>
      <c r="D384" s="33">
        <v>114</v>
      </c>
      <c r="E384" s="30">
        <v>8.0356481481481479E-4</v>
      </c>
      <c r="F384" s="31">
        <v>51.85</v>
      </c>
      <c r="G384" s="11"/>
    </row>
    <row r="385" spans="1:7" x14ac:dyDescent="0.25">
      <c r="A385" s="31">
        <v>7</v>
      </c>
      <c r="B385" s="32" t="s">
        <v>14</v>
      </c>
      <c r="C385" s="31">
        <v>27</v>
      </c>
      <c r="D385" s="33">
        <v>114</v>
      </c>
      <c r="E385" s="30">
        <v>8.0533564814814823E-4</v>
      </c>
      <c r="F385" s="27">
        <v>51.74</v>
      </c>
      <c r="G385" s="11"/>
    </row>
    <row r="386" spans="1:7" x14ac:dyDescent="0.25">
      <c r="A386" s="31">
        <v>7</v>
      </c>
      <c r="B386" s="32" t="s">
        <v>14</v>
      </c>
      <c r="C386" s="31">
        <v>27</v>
      </c>
      <c r="D386" s="33">
        <v>114</v>
      </c>
      <c r="E386" s="30">
        <v>8.0384259259259254E-4</v>
      </c>
      <c r="F386" s="31">
        <v>51.83</v>
      </c>
      <c r="G386" s="11"/>
    </row>
    <row r="387" spans="1:7" x14ac:dyDescent="0.25">
      <c r="A387" s="31">
        <v>7</v>
      </c>
      <c r="B387" s="32" t="s">
        <v>14</v>
      </c>
      <c r="C387" s="31">
        <v>27</v>
      </c>
      <c r="D387" s="33">
        <v>114</v>
      </c>
      <c r="E387" s="30">
        <v>8.0858796296296288E-4</v>
      </c>
      <c r="F387" s="27">
        <v>51.53</v>
      </c>
      <c r="G387" s="11"/>
    </row>
    <row r="388" spans="1:7" x14ac:dyDescent="0.25">
      <c r="A388" s="31">
        <v>7</v>
      </c>
      <c r="B388" s="32" t="s">
        <v>14</v>
      </c>
      <c r="C388" s="31">
        <v>27</v>
      </c>
      <c r="D388" s="33">
        <v>114</v>
      </c>
      <c r="E388" s="30">
        <v>8.0562499999999992E-4</v>
      </c>
      <c r="F388" s="27">
        <v>51.72</v>
      </c>
      <c r="G388" s="11"/>
    </row>
    <row r="389" spans="1:7" x14ac:dyDescent="0.25">
      <c r="A389" s="31">
        <v>7</v>
      </c>
      <c r="B389" s="32" t="s">
        <v>14</v>
      </c>
      <c r="C389" s="31">
        <v>27</v>
      </c>
      <c r="D389" s="33">
        <v>114</v>
      </c>
      <c r="E389" s="30">
        <v>8.0373842592592595E-4</v>
      </c>
      <c r="F389" s="31">
        <v>51.84</v>
      </c>
      <c r="G389" s="11"/>
    </row>
    <row r="390" spans="1:7" x14ac:dyDescent="0.25">
      <c r="A390" s="31">
        <v>7</v>
      </c>
      <c r="B390" s="32" t="s">
        <v>14</v>
      </c>
      <c r="C390" s="31">
        <v>27</v>
      </c>
      <c r="D390" s="33">
        <v>114</v>
      </c>
      <c r="E390" s="30">
        <v>8.1177083333333329E-4</v>
      </c>
      <c r="F390" s="27">
        <v>51.33</v>
      </c>
      <c r="G390" s="11"/>
    </row>
    <row r="391" spans="1:7" x14ac:dyDescent="0.25">
      <c r="A391" s="31">
        <v>7</v>
      </c>
      <c r="B391" s="32" t="s">
        <v>14</v>
      </c>
      <c r="C391" s="31">
        <v>27</v>
      </c>
      <c r="D391" s="33">
        <v>114</v>
      </c>
      <c r="E391" s="30">
        <v>8.0656249999999999E-4</v>
      </c>
      <c r="F391" s="27">
        <v>51.66</v>
      </c>
      <c r="G391" s="11"/>
    </row>
    <row r="392" spans="1:7" x14ac:dyDescent="0.25">
      <c r="A392" s="31">
        <v>7</v>
      </c>
      <c r="B392" s="32" t="s">
        <v>14</v>
      </c>
      <c r="C392" s="31">
        <v>27</v>
      </c>
      <c r="D392" s="33">
        <v>114</v>
      </c>
      <c r="E392" s="30">
        <v>8.1111111111111108E-4</v>
      </c>
      <c r="F392" s="27">
        <v>51.37</v>
      </c>
      <c r="G392" s="11"/>
    </row>
    <row r="393" spans="1:7" x14ac:dyDescent="0.25">
      <c r="A393" s="31">
        <v>7</v>
      </c>
      <c r="B393" s="32" t="s">
        <v>14</v>
      </c>
      <c r="C393" s="31">
        <v>27</v>
      </c>
      <c r="D393" s="33">
        <v>114</v>
      </c>
      <c r="E393" s="30">
        <v>8.1296296296296292E-4</v>
      </c>
      <c r="F393" s="27">
        <v>51.25</v>
      </c>
      <c r="G393" s="11"/>
    </row>
    <row r="394" spans="1:7" x14ac:dyDescent="0.25">
      <c r="A394" s="31">
        <v>7</v>
      </c>
      <c r="B394" s="32" t="s">
        <v>14</v>
      </c>
      <c r="C394" s="31">
        <v>27</v>
      </c>
      <c r="D394" s="33">
        <v>114</v>
      </c>
      <c r="E394" s="30">
        <v>8.1342592592592599E-4</v>
      </c>
      <c r="F394" s="31">
        <v>51.22</v>
      </c>
      <c r="G394" s="11"/>
    </row>
    <row r="395" spans="1:7" x14ac:dyDescent="0.25">
      <c r="A395" s="31">
        <v>7</v>
      </c>
      <c r="B395" s="32" t="s">
        <v>14</v>
      </c>
      <c r="C395" s="31">
        <v>27</v>
      </c>
      <c r="D395" s="33">
        <v>114</v>
      </c>
      <c r="E395" s="30">
        <v>8.031712962962964E-4</v>
      </c>
      <c r="F395" s="31">
        <v>51.88</v>
      </c>
      <c r="G395" s="11"/>
    </row>
    <row r="396" spans="1:7" x14ac:dyDescent="0.25">
      <c r="A396" s="31">
        <v>7</v>
      </c>
      <c r="B396" s="32" t="s">
        <v>14</v>
      </c>
      <c r="C396" s="31">
        <v>27</v>
      </c>
      <c r="D396" s="33">
        <v>114</v>
      </c>
      <c r="E396" s="30">
        <v>8.075925925925925E-4</v>
      </c>
      <c r="F396" s="27">
        <v>51.59</v>
      </c>
      <c r="G396" s="11"/>
    </row>
    <row r="397" spans="1:7" x14ac:dyDescent="0.25">
      <c r="A397" s="31">
        <v>7</v>
      </c>
      <c r="B397" s="32" t="s">
        <v>14</v>
      </c>
      <c r="C397" s="31">
        <v>27</v>
      </c>
      <c r="D397" s="33">
        <v>114</v>
      </c>
      <c r="E397" s="30">
        <v>8.0655092592592605E-4</v>
      </c>
      <c r="F397" s="27">
        <v>51.66</v>
      </c>
      <c r="G397" s="11"/>
    </row>
    <row r="398" spans="1:7" x14ac:dyDescent="0.25">
      <c r="A398" s="31">
        <v>7</v>
      </c>
      <c r="B398" s="32" t="s">
        <v>14</v>
      </c>
      <c r="C398" s="31">
        <v>27</v>
      </c>
      <c r="D398" s="33">
        <v>114</v>
      </c>
      <c r="E398" s="30">
        <v>8.0515046296296292E-4</v>
      </c>
      <c r="F398" s="27">
        <v>51.75</v>
      </c>
      <c r="G398" s="11"/>
    </row>
    <row r="399" spans="1:7" x14ac:dyDescent="0.25">
      <c r="A399" s="31">
        <v>7</v>
      </c>
      <c r="B399" s="32" t="s">
        <v>14</v>
      </c>
      <c r="C399" s="31">
        <v>27</v>
      </c>
      <c r="D399" s="33">
        <v>114</v>
      </c>
      <c r="E399" s="30">
        <v>8.0442129629629624E-4</v>
      </c>
      <c r="F399" s="27">
        <v>51.8</v>
      </c>
      <c r="G399" s="11"/>
    </row>
    <row r="400" spans="1:7" x14ac:dyDescent="0.25">
      <c r="A400" s="31">
        <v>7</v>
      </c>
      <c r="B400" s="32" t="s">
        <v>14</v>
      </c>
      <c r="C400" s="31">
        <v>27</v>
      </c>
      <c r="D400" s="33">
        <v>114</v>
      </c>
      <c r="E400" s="30">
        <v>8.0687499999999998E-4</v>
      </c>
      <c r="F400" s="27">
        <v>51.64</v>
      </c>
      <c r="G400" s="11"/>
    </row>
    <row r="401" spans="1:7" x14ac:dyDescent="0.25">
      <c r="A401" s="31">
        <v>7</v>
      </c>
      <c r="B401" s="32" t="s">
        <v>14</v>
      </c>
      <c r="C401" s="31">
        <v>27</v>
      </c>
      <c r="D401" s="33">
        <v>114</v>
      </c>
      <c r="E401" s="30">
        <v>8.0427083333333338E-4</v>
      </c>
      <c r="F401" s="27">
        <v>51.81</v>
      </c>
      <c r="G401" s="11"/>
    </row>
    <row r="402" spans="1:7" x14ac:dyDescent="0.25">
      <c r="A402" s="27">
        <v>7</v>
      </c>
      <c r="B402" s="28" t="s">
        <v>13</v>
      </c>
      <c r="C402" s="27">
        <v>27</v>
      </c>
      <c r="D402" s="29">
        <v>152</v>
      </c>
      <c r="E402" s="30">
        <v>9.0832175925925922E-4</v>
      </c>
      <c r="F402" s="31">
        <v>45.87</v>
      </c>
      <c r="G402" s="11"/>
    </row>
    <row r="403" spans="1:7" x14ac:dyDescent="0.25">
      <c r="A403" s="27">
        <v>7</v>
      </c>
      <c r="B403" s="28" t="s">
        <v>13</v>
      </c>
      <c r="C403" s="27">
        <v>27</v>
      </c>
      <c r="D403" s="29">
        <v>152</v>
      </c>
      <c r="E403" s="30">
        <v>8.3141203703703708E-4</v>
      </c>
      <c r="F403" s="31">
        <v>50.12</v>
      </c>
      <c r="G403" s="11"/>
    </row>
    <row r="404" spans="1:7" x14ac:dyDescent="0.25">
      <c r="A404" s="27">
        <v>7</v>
      </c>
      <c r="B404" s="28" t="s">
        <v>13</v>
      </c>
      <c r="C404" s="27">
        <v>27</v>
      </c>
      <c r="D404" s="29">
        <v>152</v>
      </c>
      <c r="E404" s="30">
        <v>8.1775462962962954E-4</v>
      </c>
      <c r="F404" s="27">
        <v>50.95</v>
      </c>
      <c r="G404" s="11"/>
    </row>
    <row r="405" spans="1:7" x14ac:dyDescent="0.25">
      <c r="A405" s="27">
        <v>7</v>
      </c>
      <c r="B405" s="28" t="s">
        <v>13</v>
      </c>
      <c r="C405" s="27">
        <v>27</v>
      </c>
      <c r="D405" s="29">
        <v>152</v>
      </c>
      <c r="E405" s="30">
        <v>8.2652777777777781E-4</v>
      </c>
      <c r="F405" s="27">
        <v>50.41</v>
      </c>
      <c r="G405" s="11"/>
    </row>
    <row r="406" spans="1:7" x14ac:dyDescent="0.25">
      <c r="A406" s="27">
        <v>7</v>
      </c>
      <c r="B406" s="28" t="s">
        <v>13</v>
      </c>
      <c r="C406" s="27">
        <v>27</v>
      </c>
      <c r="D406" s="29">
        <v>152</v>
      </c>
      <c r="E406" s="30">
        <v>8.1759259259259263E-4</v>
      </c>
      <c r="F406" s="31">
        <v>50.96</v>
      </c>
      <c r="G406" s="11"/>
    </row>
    <row r="407" spans="1:7" x14ac:dyDescent="0.25">
      <c r="A407" s="27">
        <v>7</v>
      </c>
      <c r="B407" s="28" t="s">
        <v>13</v>
      </c>
      <c r="C407" s="27">
        <v>27</v>
      </c>
      <c r="D407" s="29">
        <v>152</v>
      </c>
      <c r="E407" s="30">
        <v>8.1133101851851852E-4</v>
      </c>
      <c r="F407" s="27">
        <v>51.36</v>
      </c>
      <c r="G407" s="11"/>
    </row>
    <row r="408" spans="1:7" x14ac:dyDescent="0.25">
      <c r="A408" s="27">
        <v>7</v>
      </c>
      <c r="B408" s="28" t="s">
        <v>13</v>
      </c>
      <c r="C408" s="27">
        <v>27</v>
      </c>
      <c r="D408" s="29">
        <v>152</v>
      </c>
      <c r="E408" s="30">
        <v>8.0575231481481492E-4</v>
      </c>
      <c r="F408" s="27">
        <v>51.71</v>
      </c>
      <c r="G408" s="11"/>
    </row>
    <row r="409" spans="1:7" x14ac:dyDescent="0.25">
      <c r="A409" s="27">
        <v>7</v>
      </c>
      <c r="B409" s="28" t="s">
        <v>13</v>
      </c>
      <c r="C409" s="27">
        <v>27</v>
      </c>
      <c r="D409" s="29">
        <v>152</v>
      </c>
      <c r="E409" s="30">
        <v>8.1082175925925929E-4</v>
      </c>
      <c r="F409" s="31">
        <v>51.39</v>
      </c>
      <c r="G409" s="11"/>
    </row>
    <row r="410" spans="1:7" x14ac:dyDescent="0.25">
      <c r="A410" s="27">
        <v>7</v>
      </c>
      <c r="B410" s="28" t="s">
        <v>13</v>
      </c>
      <c r="C410" s="27">
        <v>27</v>
      </c>
      <c r="D410" s="29">
        <v>152</v>
      </c>
      <c r="E410" s="30">
        <v>8.0822916666666673E-4</v>
      </c>
      <c r="F410" s="27">
        <v>51.55</v>
      </c>
      <c r="G410" s="11"/>
    </row>
    <row r="411" spans="1:7" x14ac:dyDescent="0.25">
      <c r="A411" s="27">
        <v>7</v>
      </c>
      <c r="B411" s="28" t="s">
        <v>13</v>
      </c>
      <c r="C411" s="27">
        <v>27</v>
      </c>
      <c r="D411" s="29">
        <v>152</v>
      </c>
      <c r="E411" s="30">
        <v>8.0288194444444439E-4</v>
      </c>
      <c r="F411" s="31">
        <v>51.9</v>
      </c>
      <c r="G411" s="11"/>
    </row>
    <row r="412" spans="1:7" x14ac:dyDescent="0.25">
      <c r="A412" s="27">
        <v>7</v>
      </c>
      <c r="B412" s="28" t="s">
        <v>13</v>
      </c>
      <c r="C412" s="27">
        <v>27</v>
      </c>
      <c r="D412" s="29">
        <v>152</v>
      </c>
      <c r="E412" s="30">
        <v>8.0684027777777774E-4</v>
      </c>
      <c r="F412" s="31">
        <v>51.64</v>
      </c>
      <c r="G412" s="11"/>
    </row>
    <row r="413" spans="1:7" x14ac:dyDescent="0.25">
      <c r="A413" s="27">
        <v>7</v>
      </c>
      <c r="B413" s="28" t="s">
        <v>13</v>
      </c>
      <c r="C413" s="27">
        <v>27</v>
      </c>
      <c r="D413" s="29">
        <v>152</v>
      </c>
      <c r="E413" s="30">
        <v>8.0349537037037032E-4</v>
      </c>
      <c r="F413" s="27">
        <v>51.86</v>
      </c>
      <c r="G413" s="11"/>
    </row>
    <row r="414" spans="1:7" x14ac:dyDescent="0.25">
      <c r="A414" s="27">
        <v>7</v>
      </c>
      <c r="B414" s="28" t="s">
        <v>13</v>
      </c>
      <c r="C414" s="27">
        <v>27</v>
      </c>
      <c r="D414" s="29">
        <v>152</v>
      </c>
      <c r="E414" s="30">
        <v>8.7407407407407399E-4</v>
      </c>
      <c r="F414" s="27">
        <v>47.67</v>
      </c>
      <c r="G414" s="11"/>
    </row>
    <row r="415" spans="1:7" x14ac:dyDescent="0.25">
      <c r="A415" s="27">
        <v>7</v>
      </c>
      <c r="B415" s="28" t="s">
        <v>13</v>
      </c>
      <c r="C415" s="27">
        <v>27</v>
      </c>
      <c r="D415" s="29">
        <v>152</v>
      </c>
      <c r="E415" s="30">
        <v>8.0396990740740732E-4</v>
      </c>
      <c r="F415" s="27">
        <v>51.83</v>
      </c>
      <c r="G415" s="11"/>
    </row>
    <row r="416" spans="1:7" x14ac:dyDescent="0.25">
      <c r="A416" s="27">
        <v>7</v>
      </c>
      <c r="B416" s="28" t="s">
        <v>13</v>
      </c>
      <c r="C416" s="27">
        <v>27</v>
      </c>
      <c r="D416" s="29">
        <v>152</v>
      </c>
      <c r="E416" s="30">
        <v>8.0120370370370371E-4</v>
      </c>
      <c r="F416" s="31">
        <v>52.01</v>
      </c>
      <c r="G416" s="11"/>
    </row>
    <row r="417" spans="1:7" x14ac:dyDescent="0.25">
      <c r="A417" s="27">
        <v>7</v>
      </c>
      <c r="B417" s="28" t="s">
        <v>13</v>
      </c>
      <c r="C417" s="27">
        <v>27</v>
      </c>
      <c r="D417" s="29">
        <v>152</v>
      </c>
      <c r="E417" s="30">
        <v>8.0570601851851853E-4</v>
      </c>
      <c r="F417" s="27">
        <v>51.71</v>
      </c>
      <c r="G417" s="11"/>
    </row>
    <row r="418" spans="1:7" x14ac:dyDescent="0.25">
      <c r="A418" s="27">
        <v>7</v>
      </c>
      <c r="B418" s="28" t="s">
        <v>13</v>
      </c>
      <c r="C418" s="27">
        <v>27</v>
      </c>
      <c r="D418" s="29">
        <v>152</v>
      </c>
      <c r="E418" s="30">
        <v>8.0402777777777786E-4</v>
      </c>
      <c r="F418" s="31">
        <v>51.82</v>
      </c>
      <c r="G418" s="11"/>
    </row>
    <row r="419" spans="1:7" x14ac:dyDescent="0.25">
      <c r="A419" s="27">
        <v>7</v>
      </c>
      <c r="B419" s="28" t="s">
        <v>13</v>
      </c>
      <c r="C419" s="27">
        <v>27</v>
      </c>
      <c r="D419" s="29">
        <v>152</v>
      </c>
      <c r="E419" s="30">
        <v>8.0633101851851851E-4</v>
      </c>
      <c r="F419" s="27">
        <v>51.67</v>
      </c>
      <c r="G419" s="11"/>
    </row>
    <row r="420" spans="1:7" x14ac:dyDescent="0.25">
      <c r="A420" s="27">
        <v>7</v>
      </c>
      <c r="B420" s="28" t="s">
        <v>13</v>
      </c>
      <c r="C420" s="27">
        <v>27</v>
      </c>
      <c r="D420" s="29">
        <v>152</v>
      </c>
      <c r="E420" s="30">
        <v>8.0428240740740731E-4</v>
      </c>
      <c r="F420" s="27">
        <v>51.81</v>
      </c>
      <c r="G420" s="11"/>
    </row>
    <row r="421" spans="1:7" x14ac:dyDescent="0.25">
      <c r="A421" s="27">
        <v>7</v>
      </c>
      <c r="B421" s="28" t="s">
        <v>13</v>
      </c>
      <c r="C421" s="27">
        <v>27</v>
      </c>
      <c r="D421" s="29">
        <v>152</v>
      </c>
      <c r="E421" s="30">
        <v>8.0416666666666668E-4</v>
      </c>
      <c r="F421" s="27">
        <v>51.81</v>
      </c>
      <c r="G421" s="11"/>
    </row>
    <row r="422" spans="1:7" x14ac:dyDescent="0.25">
      <c r="A422" s="27">
        <v>7</v>
      </c>
      <c r="B422" s="28" t="s">
        <v>13</v>
      </c>
      <c r="C422" s="27">
        <v>27</v>
      </c>
      <c r="D422" s="29">
        <v>152</v>
      </c>
      <c r="E422" s="30">
        <v>8.0349537037037032E-4</v>
      </c>
      <c r="F422" s="27">
        <v>51.86</v>
      </c>
      <c r="G422" s="11"/>
    </row>
    <row r="423" spans="1:7" x14ac:dyDescent="0.25">
      <c r="A423" s="27">
        <v>7</v>
      </c>
      <c r="B423" s="28" t="s">
        <v>13</v>
      </c>
      <c r="C423" s="27">
        <v>27</v>
      </c>
      <c r="D423" s="29">
        <v>152</v>
      </c>
      <c r="E423" s="30">
        <v>8.054629629629629E-4</v>
      </c>
      <c r="F423" s="27">
        <v>51.73</v>
      </c>
      <c r="G423" s="11"/>
    </row>
    <row r="424" spans="1:7" x14ac:dyDescent="0.25">
      <c r="A424" s="27">
        <v>7</v>
      </c>
      <c r="B424" s="28" t="s">
        <v>13</v>
      </c>
      <c r="C424" s="27">
        <v>27</v>
      </c>
      <c r="D424" s="29">
        <v>152</v>
      </c>
      <c r="E424" s="30">
        <v>8.0347222222222224E-4</v>
      </c>
      <c r="F424" s="27">
        <v>51.86</v>
      </c>
      <c r="G424" s="11"/>
    </row>
    <row r="425" spans="1:7" x14ac:dyDescent="0.25">
      <c r="A425" s="27">
        <v>7</v>
      </c>
      <c r="B425" s="28" t="s">
        <v>13</v>
      </c>
      <c r="C425" s="27">
        <v>27</v>
      </c>
      <c r="D425" s="29">
        <v>152</v>
      </c>
      <c r="E425" s="30">
        <v>7.9993055555555557E-4</v>
      </c>
      <c r="F425" s="27">
        <v>52.09</v>
      </c>
      <c r="G425" s="11"/>
    </row>
    <row r="426" spans="1:7" x14ac:dyDescent="0.25">
      <c r="A426" s="27">
        <v>7</v>
      </c>
      <c r="B426" s="28" t="s">
        <v>13</v>
      </c>
      <c r="C426" s="27">
        <v>27</v>
      </c>
      <c r="D426" s="29">
        <v>152</v>
      </c>
      <c r="E426" s="30">
        <v>8.0225694444444441E-4</v>
      </c>
      <c r="F426" s="27">
        <v>51.94</v>
      </c>
      <c r="G426" s="11"/>
    </row>
    <row r="427" spans="1:7" x14ac:dyDescent="0.25">
      <c r="A427" s="27">
        <v>7</v>
      </c>
      <c r="B427" s="28" t="s">
        <v>13</v>
      </c>
      <c r="C427" s="27">
        <v>27</v>
      </c>
      <c r="D427" s="29">
        <v>152</v>
      </c>
      <c r="E427" s="30">
        <v>8.0188657407407411E-4</v>
      </c>
      <c r="F427" s="27">
        <v>51.96</v>
      </c>
      <c r="G427" s="11"/>
    </row>
    <row r="428" spans="1:7" x14ac:dyDescent="0.25">
      <c r="A428" s="27">
        <v>7</v>
      </c>
      <c r="B428" s="28" t="s">
        <v>13</v>
      </c>
      <c r="C428" s="27">
        <v>27</v>
      </c>
      <c r="D428" s="29">
        <v>152</v>
      </c>
      <c r="E428" s="30">
        <v>8.0283564814814812E-4</v>
      </c>
      <c r="F428" s="27">
        <v>51.9</v>
      </c>
      <c r="G428" s="11"/>
    </row>
    <row r="429" spans="1:7" x14ac:dyDescent="0.25">
      <c r="A429" s="27">
        <v>7</v>
      </c>
      <c r="B429" s="28" t="s">
        <v>15</v>
      </c>
      <c r="C429" s="27">
        <v>27</v>
      </c>
      <c r="D429" s="29">
        <v>132</v>
      </c>
      <c r="E429" s="30">
        <v>8.7199074074074078E-4</v>
      </c>
      <c r="F429" s="27">
        <v>47.78</v>
      </c>
      <c r="G429" s="11"/>
    </row>
    <row r="430" spans="1:7" x14ac:dyDescent="0.25">
      <c r="A430" s="27">
        <v>7</v>
      </c>
      <c r="B430" s="28" t="s">
        <v>15</v>
      </c>
      <c r="C430" s="27">
        <v>27</v>
      </c>
      <c r="D430" s="29">
        <v>132</v>
      </c>
      <c r="E430" s="30">
        <v>8.3450231481481483E-4</v>
      </c>
      <c r="F430" s="27">
        <v>49.93</v>
      </c>
      <c r="G430" s="11"/>
    </row>
    <row r="431" spans="1:7" x14ac:dyDescent="0.25">
      <c r="A431" s="27">
        <v>7</v>
      </c>
      <c r="B431" s="28" t="s">
        <v>15</v>
      </c>
      <c r="C431" s="27">
        <v>27</v>
      </c>
      <c r="D431" s="29">
        <v>132</v>
      </c>
      <c r="E431" s="30">
        <v>8.2019675925925923E-4</v>
      </c>
      <c r="F431" s="31">
        <v>50.8</v>
      </c>
      <c r="G431" s="11"/>
    </row>
    <row r="432" spans="1:7" x14ac:dyDescent="0.25">
      <c r="A432" s="27">
        <v>7</v>
      </c>
      <c r="B432" s="28" t="s">
        <v>15</v>
      </c>
      <c r="C432" s="27">
        <v>27</v>
      </c>
      <c r="D432" s="29">
        <v>132</v>
      </c>
      <c r="E432" s="30">
        <v>8.3403935185185198E-4</v>
      </c>
      <c r="F432" s="27">
        <v>49.96</v>
      </c>
      <c r="G432" s="11"/>
    </row>
    <row r="433" spans="1:7" x14ac:dyDescent="0.25">
      <c r="A433" s="27">
        <v>7</v>
      </c>
      <c r="B433" s="28" t="s">
        <v>15</v>
      </c>
      <c r="C433" s="27">
        <v>27</v>
      </c>
      <c r="D433" s="29">
        <v>132</v>
      </c>
      <c r="E433" s="30">
        <v>8.1474537037037041E-4</v>
      </c>
      <c r="F433" s="31">
        <v>51.14</v>
      </c>
      <c r="G433" s="11"/>
    </row>
    <row r="434" spans="1:7" x14ac:dyDescent="0.25">
      <c r="A434" s="27">
        <v>7</v>
      </c>
      <c r="B434" s="28" t="s">
        <v>15</v>
      </c>
      <c r="C434" s="27">
        <v>27</v>
      </c>
      <c r="D434" s="29">
        <v>132</v>
      </c>
      <c r="E434" s="30">
        <v>8.1057870370370376E-4</v>
      </c>
      <c r="F434" s="27">
        <v>51.4</v>
      </c>
      <c r="G434" s="11"/>
    </row>
    <row r="435" spans="1:7" x14ac:dyDescent="0.25">
      <c r="A435" s="27">
        <v>7</v>
      </c>
      <c r="B435" s="28" t="s">
        <v>15</v>
      </c>
      <c r="C435" s="27">
        <v>27</v>
      </c>
      <c r="D435" s="29">
        <v>132</v>
      </c>
      <c r="E435" s="30">
        <v>8.1410879629629628E-4</v>
      </c>
      <c r="F435" s="27">
        <v>51.18</v>
      </c>
      <c r="G435" s="11"/>
    </row>
    <row r="436" spans="1:7" x14ac:dyDescent="0.25">
      <c r="A436" s="27">
        <v>7</v>
      </c>
      <c r="B436" s="28" t="s">
        <v>15</v>
      </c>
      <c r="C436" s="27">
        <v>27</v>
      </c>
      <c r="D436" s="29">
        <v>132</v>
      </c>
      <c r="E436" s="30">
        <v>8.2119212962962951E-4</v>
      </c>
      <c r="F436" s="27">
        <v>50.74</v>
      </c>
      <c r="G436" s="11"/>
    </row>
    <row r="437" spans="1:7" x14ac:dyDescent="0.25">
      <c r="A437" s="27">
        <v>7</v>
      </c>
      <c r="B437" s="28" t="s">
        <v>15</v>
      </c>
      <c r="C437" s="27">
        <v>27</v>
      </c>
      <c r="D437" s="29">
        <v>132</v>
      </c>
      <c r="E437" s="30">
        <v>8.0968749999999997E-4</v>
      </c>
      <c r="F437" s="27">
        <v>51.46</v>
      </c>
      <c r="G437" s="11"/>
    </row>
    <row r="438" spans="1:7" x14ac:dyDescent="0.25">
      <c r="A438" s="27">
        <v>7</v>
      </c>
      <c r="B438" s="28" t="s">
        <v>15</v>
      </c>
      <c r="C438" s="27">
        <v>27</v>
      </c>
      <c r="D438" s="29">
        <v>132</v>
      </c>
      <c r="E438" s="30">
        <v>8.0702546296296306E-4</v>
      </c>
      <c r="F438" s="27">
        <v>51.63</v>
      </c>
      <c r="G438" s="11"/>
    </row>
    <row r="439" spans="1:7" x14ac:dyDescent="0.25">
      <c r="A439" s="27">
        <v>7</v>
      </c>
      <c r="B439" s="28" t="s">
        <v>15</v>
      </c>
      <c r="C439" s="27">
        <v>27</v>
      </c>
      <c r="D439" s="29">
        <v>132</v>
      </c>
      <c r="E439" s="30">
        <v>8.0168981481481486E-4</v>
      </c>
      <c r="F439" s="31">
        <v>51.97</v>
      </c>
      <c r="G439" s="11"/>
    </row>
    <row r="440" spans="1:7" x14ac:dyDescent="0.25">
      <c r="A440" s="27">
        <v>7</v>
      </c>
      <c r="B440" s="28" t="s">
        <v>15</v>
      </c>
      <c r="C440" s="27">
        <v>27</v>
      </c>
      <c r="D440" s="29">
        <v>132</v>
      </c>
      <c r="E440" s="30">
        <v>8.0445601851851848E-4</v>
      </c>
      <c r="F440" s="27">
        <v>51.79</v>
      </c>
      <c r="G440" s="11"/>
    </row>
    <row r="441" spans="1:7" x14ac:dyDescent="0.25">
      <c r="A441" s="27">
        <v>7</v>
      </c>
      <c r="B441" s="28" t="s">
        <v>15</v>
      </c>
      <c r="C441" s="27">
        <v>27</v>
      </c>
      <c r="D441" s="29">
        <v>132</v>
      </c>
      <c r="E441" s="30">
        <v>8.1300925925925931E-4</v>
      </c>
      <c r="F441" s="27">
        <v>51.25</v>
      </c>
      <c r="G441" s="11"/>
    </row>
    <row r="442" spans="1:7" x14ac:dyDescent="0.25">
      <c r="A442" s="27">
        <v>7</v>
      </c>
      <c r="B442" s="28" t="s">
        <v>15</v>
      </c>
      <c r="C442" s="27">
        <v>27</v>
      </c>
      <c r="D442" s="29">
        <v>132</v>
      </c>
      <c r="E442" s="30">
        <v>8.0682870370370381E-4</v>
      </c>
      <c r="F442" s="31">
        <v>51.64</v>
      </c>
      <c r="G442" s="11"/>
    </row>
    <row r="443" spans="1:7" x14ac:dyDescent="0.25">
      <c r="A443" s="27">
        <v>7</v>
      </c>
      <c r="B443" s="28" t="s">
        <v>15</v>
      </c>
      <c r="C443" s="27">
        <v>27</v>
      </c>
      <c r="D443" s="29">
        <v>132</v>
      </c>
      <c r="E443" s="30">
        <v>8.0739583333333336E-4</v>
      </c>
      <c r="F443" s="31">
        <v>51.61</v>
      </c>
      <c r="G443" s="11"/>
    </row>
    <row r="444" spans="1:7" x14ac:dyDescent="0.25">
      <c r="A444" s="27">
        <v>7</v>
      </c>
      <c r="B444" s="28" t="s">
        <v>15</v>
      </c>
      <c r="C444" s="27">
        <v>27</v>
      </c>
      <c r="D444" s="29">
        <v>132</v>
      </c>
      <c r="E444" s="30">
        <v>8.0820601851851865E-4</v>
      </c>
      <c r="F444" s="31">
        <v>51.55</v>
      </c>
      <c r="G444" s="11"/>
    </row>
    <row r="445" spans="1:7" x14ac:dyDescent="0.25">
      <c r="A445" s="27">
        <v>7</v>
      </c>
      <c r="B445" s="28" t="s">
        <v>15</v>
      </c>
      <c r="C445" s="27">
        <v>27</v>
      </c>
      <c r="D445" s="29">
        <v>132</v>
      </c>
      <c r="E445" s="30">
        <v>8.1524305555555549E-4</v>
      </c>
      <c r="F445" s="27">
        <v>51.11</v>
      </c>
      <c r="G445" s="11"/>
    </row>
    <row r="446" spans="1:7" x14ac:dyDescent="0.25">
      <c r="A446" s="27">
        <v>7</v>
      </c>
      <c r="B446" s="28" t="s">
        <v>15</v>
      </c>
      <c r="C446" s="27">
        <v>27</v>
      </c>
      <c r="D446" s="29">
        <v>132</v>
      </c>
      <c r="E446" s="30">
        <v>8.0718749999999996E-4</v>
      </c>
      <c r="F446" s="27">
        <v>51.62</v>
      </c>
      <c r="G446" s="11"/>
    </row>
    <row r="447" spans="1:7" x14ac:dyDescent="0.25">
      <c r="A447" s="27">
        <v>7</v>
      </c>
      <c r="B447" s="28" t="s">
        <v>15</v>
      </c>
      <c r="C447" s="27">
        <v>27</v>
      </c>
      <c r="D447" s="29">
        <v>132</v>
      </c>
      <c r="E447" s="30">
        <v>8.1662037037037033E-4</v>
      </c>
      <c r="F447" s="27">
        <v>51.02</v>
      </c>
      <c r="G447" s="11"/>
    </row>
    <row r="448" spans="1:7" x14ac:dyDescent="0.25">
      <c r="A448" s="27">
        <v>7</v>
      </c>
      <c r="B448" s="28" t="s">
        <v>15</v>
      </c>
      <c r="C448" s="27">
        <v>27</v>
      </c>
      <c r="D448" s="29">
        <v>132</v>
      </c>
      <c r="E448" s="30">
        <v>8.1788194444444432E-4</v>
      </c>
      <c r="F448" s="27">
        <v>50.94</v>
      </c>
      <c r="G448" s="11"/>
    </row>
    <row r="449" spans="1:7" x14ac:dyDescent="0.25">
      <c r="A449" s="27">
        <v>7</v>
      </c>
      <c r="B449" s="28" t="s">
        <v>15</v>
      </c>
      <c r="C449" s="27">
        <v>27</v>
      </c>
      <c r="D449" s="29">
        <v>132</v>
      </c>
      <c r="E449" s="30">
        <v>8.0841435185185183E-4</v>
      </c>
      <c r="F449" s="31">
        <v>51.54</v>
      </c>
      <c r="G449" s="11"/>
    </row>
    <row r="450" spans="1:7" x14ac:dyDescent="0.25">
      <c r="A450" s="27">
        <v>7</v>
      </c>
      <c r="B450" s="28" t="s">
        <v>15</v>
      </c>
      <c r="C450" s="27">
        <v>27</v>
      </c>
      <c r="D450" s="29">
        <v>132</v>
      </c>
      <c r="E450" s="30">
        <v>8.0658564814814807E-4</v>
      </c>
      <c r="F450" s="31">
        <v>51.66</v>
      </c>
      <c r="G450" s="11"/>
    </row>
    <row r="451" spans="1:7" x14ac:dyDescent="0.25">
      <c r="A451" s="27">
        <v>7</v>
      </c>
      <c r="B451" s="28" t="s">
        <v>15</v>
      </c>
      <c r="C451" s="27">
        <v>27</v>
      </c>
      <c r="D451" s="29">
        <v>132</v>
      </c>
      <c r="E451" s="30">
        <v>8.1025462962962963E-4</v>
      </c>
      <c r="F451" s="27">
        <v>51.42</v>
      </c>
      <c r="G451" s="11"/>
    </row>
    <row r="452" spans="1:7" x14ac:dyDescent="0.25">
      <c r="A452" s="27">
        <v>7</v>
      </c>
      <c r="B452" s="28" t="s">
        <v>15</v>
      </c>
      <c r="C452" s="27">
        <v>27</v>
      </c>
      <c r="D452" s="29">
        <v>132</v>
      </c>
      <c r="E452" s="30">
        <v>8.1017361111111101E-4</v>
      </c>
      <c r="F452" s="27">
        <v>51.43</v>
      </c>
      <c r="G452" s="11"/>
    </row>
    <row r="453" spans="1:7" x14ac:dyDescent="0.25">
      <c r="A453" s="27">
        <v>7</v>
      </c>
      <c r="B453" s="28" t="s">
        <v>15</v>
      </c>
      <c r="C453" s="27">
        <v>27</v>
      </c>
      <c r="D453" s="29">
        <v>132</v>
      </c>
      <c r="E453" s="30">
        <v>8.1230324074074061E-4</v>
      </c>
      <c r="F453" s="27">
        <v>51.29</v>
      </c>
      <c r="G453" s="11"/>
    </row>
    <row r="454" spans="1:7" x14ac:dyDescent="0.25">
      <c r="A454" s="27">
        <v>7</v>
      </c>
      <c r="B454" s="28" t="s">
        <v>15</v>
      </c>
      <c r="C454" s="27">
        <v>27</v>
      </c>
      <c r="D454" s="29">
        <v>132</v>
      </c>
      <c r="E454" s="30">
        <v>8.0842592592592587E-4</v>
      </c>
      <c r="F454" s="27">
        <v>51.54</v>
      </c>
      <c r="G454" s="11"/>
    </row>
    <row r="455" spans="1:7" x14ac:dyDescent="0.25">
      <c r="A455" s="27">
        <v>7</v>
      </c>
      <c r="B455" s="28" t="s">
        <v>15</v>
      </c>
      <c r="C455" s="27">
        <v>27</v>
      </c>
      <c r="D455" s="29">
        <v>132</v>
      </c>
      <c r="E455" s="30">
        <v>8.0690972222222221E-4</v>
      </c>
      <c r="F455" s="27">
        <v>51.64</v>
      </c>
      <c r="G455" s="11"/>
    </row>
    <row r="456" spans="1:7" x14ac:dyDescent="0.25">
      <c r="A456" s="27">
        <v>7</v>
      </c>
      <c r="B456" s="28" t="s">
        <v>29</v>
      </c>
      <c r="C456" s="27">
        <v>27</v>
      </c>
      <c r="D456" s="29">
        <v>118</v>
      </c>
      <c r="E456" s="30">
        <v>8.8837962962962959E-4</v>
      </c>
      <c r="F456" s="31">
        <v>46.9</v>
      </c>
      <c r="G456" s="11"/>
    </row>
    <row r="457" spans="1:7" x14ac:dyDescent="0.25">
      <c r="A457" s="27">
        <v>7</v>
      </c>
      <c r="B457" s="28" t="s">
        <v>29</v>
      </c>
      <c r="C457" s="27">
        <v>27</v>
      </c>
      <c r="D457" s="29">
        <v>118</v>
      </c>
      <c r="E457" s="30">
        <v>8.4587962962962969E-4</v>
      </c>
      <c r="F457" s="27">
        <v>49.26</v>
      </c>
      <c r="G457" s="11"/>
    </row>
    <row r="458" spans="1:7" x14ac:dyDescent="0.25">
      <c r="A458" s="27">
        <v>7</v>
      </c>
      <c r="B458" s="28" t="s">
        <v>29</v>
      </c>
      <c r="C458" s="27">
        <v>27</v>
      </c>
      <c r="D458" s="29">
        <v>118</v>
      </c>
      <c r="E458" s="30">
        <v>8.2675925925925929E-4</v>
      </c>
      <c r="F458" s="27">
        <v>50.4</v>
      </c>
      <c r="G458" s="11"/>
    </row>
    <row r="459" spans="1:7" x14ac:dyDescent="0.25">
      <c r="A459" s="27">
        <v>7</v>
      </c>
      <c r="B459" s="28" t="s">
        <v>29</v>
      </c>
      <c r="C459" s="27">
        <v>27</v>
      </c>
      <c r="D459" s="29">
        <v>118</v>
      </c>
      <c r="E459" s="30">
        <v>8.1763888888888891E-4</v>
      </c>
      <c r="F459" s="27">
        <v>50.96</v>
      </c>
      <c r="G459" s="11"/>
    </row>
    <row r="460" spans="1:7" x14ac:dyDescent="0.25">
      <c r="A460" s="27">
        <v>7</v>
      </c>
      <c r="B460" s="28" t="s">
        <v>29</v>
      </c>
      <c r="C460" s="27">
        <v>27</v>
      </c>
      <c r="D460" s="29">
        <v>118</v>
      </c>
      <c r="E460" s="30">
        <v>8.1951388888888883E-4</v>
      </c>
      <c r="F460" s="27">
        <v>50.84</v>
      </c>
      <c r="G460" s="11"/>
    </row>
    <row r="461" spans="1:7" x14ac:dyDescent="0.25">
      <c r="A461" s="27">
        <v>7</v>
      </c>
      <c r="B461" s="28" t="s">
        <v>29</v>
      </c>
      <c r="C461" s="27">
        <v>27</v>
      </c>
      <c r="D461" s="29">
        <v>118</v>
      </c>
      <c r="E461" s="30">
        <v>8.1314814814814813E-4</v>
      </c>
      <c r="F461" s="27">
        <v>51.24</v>
      </c>
      <c r="G461" s="11"/>
    </row>
    <row r="462" spans="1:7" x14ac:dyDescent="0.25">
      <c r="A462" s="27">
        <v>7</v>
      </c>
      <c r="B462" s="28" t="s">
        <v>29</v>
      </c>
      <c r="C462" s="27">
        <v>27</v>
      </c>
      <c r="D462" s="29">
        <v>118</v>
      </c>
      <c r="E462" s="30">
        <v>8.0476851851851846E-4</v>
      </c>
      <c r="F462" s="27">
        <v>51.77</v>
      </c>
      <c r="G462" s="11"/>
    </row>
    <row r="463" spans="1:7" x14ac:dyDescent="0.25">
      <c r="A463" s="27">
        <v>7</v>
      </c>
      <c r="B463" s="28" t="s">
        <v>29</v>
      </c>
      <c r="C463" s="27">
        <v>27</v>
      </c>
      <c r="D463" s="29">
        <v>118</v>
      </c>
      <c r="E463" s="30">
        <v>8.079861111111111E-4</v>
      </c>
      <c r="F463" s="27">
        <v>51.57</v>
      </c>
      <c r="G463" s="11"/>
    </row>
    <row r="464" spans="1:7" x14ac:dyDescent="0.25">
      <c r="A464" s="27">
        <v>7</v>
      </c>
      <c r="B464" s="28" t="s">
        <v>29</v>
      </c>
      <c r="C464" s="27">
        <v>27</v>
      </c>
      <c r="D464" s="29">
        <v>118</v>
      </c>
      <c r="E464" s="30">
        <v>8.0876157407407405E-4</v>
      </c>
      <c r="F464" s="31">
        <v>51.52</v>
      </c>
      <c r="G464" s="11"/>
    </row>
    <row r="465" spans="1:7" x14ac:dyDescent="0.25">
      <c r="A465" s="27">
        <v>7</v>
      </c>
      <c r="B465" s="28" t="s">
        <v>29</v>
      </c>
      <c r="C465" s="27">
        <v>27</v>
      </c>
      <c r="D465" s="29">
        <v>118</v>
      </c>
      <c r="E465" s="30">
        <v>8.0444444444444454E-4</v>
      </c>
      <c r="F465" s="27">
        <v>51.8</v>
      </c>
      <c r="G465" s="11"/>
    </row>
    <row r="466" spans="1:7" x14ac:dyDescent="0.25">
      <c r="A466" s="27">
        <v>7</v>
      </c>
      <c r="B466" s="28" t="s">
        <v>29</v>
      </c>
      <c r="C466" s="27">
        <v>27</v>
      </c>
      <c r="D466" s="29">
        <v>118</v>
      </c>
      <c r="E466" s="30">
        <v>8.0505787037037037E-4</v>
      </c>
      <c r="F466" s="27">
        <v>51.76</v>
      </c>
      <c r="G466" s="11"/>
    </row>
    <row r="467" spans="1:7" x14ac:dyDescent="0.25">
      <c r="A467" s="27">
        <v>7</v>
      </c>
      <c r="B467" s="28" t="s">
        <v>29</v>
      </c>
      <c r="C467" s="27">
        <v>27</v>
      </c>
      <c r="D467" s="29">
        <v>118</v>
      </c>
      <c r="E467" s="30">
        <v>8.0493055555555548E-4</v>
      </c>
      <c r="F467" s="27">
        <v>51.76</v>
      </c>
      <c r="G467" s="11"/>
    </row>
    <row r="468" spans="1:7" x14ac:dyDescent="0.25">
      <c r="A468" s="27">
        <v>7</v>
      </c>
      <c r="B468" s="28" t="s">
        <v>29</v>
      </c>
      <c r="C468" s="27">
        <v>27</v>
      </c>
      <c r="D468" s="29">
        <v>118</v>
      </c>
      <c r="E468" s="30">
        <v>8.4869212962962958E-4</v>
      </c>
      <c r="F468" s="27">
        <v>49.1</v>
      </c>
      <c r="G468" s="11"/>
    </row>
    <row r="469" spans="1:7" x14ac:dyDescent="0.25">
      <c r="A469" s="27">
        <v>7</v>
      </c>
      <c r="B469" s="28" t="s">
        <v>29</v>
      </c>
      <c r="C469" s="27">
        <v>27</v>
      </c>
      <c r="D469" s="29">
        <v>118</v>
      </c>
      <c r="E469" s="30">
        <v>8.120601851851853E-4</v>
      </c>
      <c r="F469" s="27">
        <v>51.31</v>
      </c>
      <c r="G469" s="11"/>
    </row>
    <row r="470" spans="1:7" x14ac:dyDescent="0.25">
      <c r="A470" s="27">
        <v>7</v>
      </c>
      <c r="B470" s="28" t="s">
        <v>29</v>
      </c>
      <c r="C470" s="27">
        <v>27</v>
      </c>
      <c r="D470" s="29">
        <v>118</v>
      </c>
      <c r="E470" s="30">
        <v>8.0834490740740736E-4</v>
      </c>
      <c r="F470" s="27">
        <v>51.55</v>
      </c>
      <c r="G470" s="11"/>
    </row>
    <row r="471" spans="1:7" x14ac:dyDescent="0.25">
      <c r="A471" s="27">
        <v>7</v>
      </c>
      <c r="B471" s="28" t="s">
        <v>29</v>
      </c>
      <c r="C471" s="27">
        <v>27</v>
      </c>
      <c r="D471" s="29">
        <v>118</v>
      </c>
      <c r="E471" s="30">
        <v>8.1694444444444447E-4</v>
      </c>
      <c r="F471" s="27">
        <v>51</v>
      </c>
      <c r="G471" s="11"/>
    </row>
    <row r="472" spans="1:7" x14ac:dyDescent="0.25">
      <c r="A472" s="27">
        <v>7</v>
      </c>
      <c r="B472" s="28" t="s">
        <v>29</v>
      </c>
      <c r="C472" s="27">
        <v>27</v>
      </c>
      <c r="D472" s="29">
        <v>118</v>
      </c>
      <c r="E472" s="30">
        <v>8.072222222222222E-4</v>
      </c>
      <c r="F472" s="27">
        <v>51.62</v>
      </c>
      <c r="G472" s="11"/>
    </row>
    <row r="473" spans="1:7" x14ac:dyDescent="0.25">
      <c r="A473" s="27">
        <v>7</v>
      </c>
      <c r="B473" s="28" t="s">
        <v>29</v>
      </c>
      <c r="C473" s="27">
        <v>27</v>
      </c>
      <c r="D473" s="29">
        <v>118</v>
      </c>
      <c r="E473" s="30">
        <v>8.0655092592592605E-4</v>
      </c>
      <c r="F473" s="27">
        <v>51.66</v>
      </c>
      <c r="G473" s="11"/>
    </row>
    <row r="474" spans="1:7" x14ac:dyDescent="0.25">
      <c r="A474" s="27">
        <v>7</v>
      </c>
      <c r="B474" s="28" t="s">
        <v>29</v>
      </c>
      <c r="C474" s="27">
        <v>27</v>
      </c>
      <c r="D474" s="29">
        <v>118</v>
      </c>
      <c r="E474" s="30">
        <v>8.0543981481481482E-4</v>
      </c>
      <c r="F474" s="27">
        <v>51.73</v>
      </c>
      <c r="G474" s="11"/>
    </row>
    <row r="475" spans="1:7" x14ac:dyDescent="0.25">
      <c r="A475" s="27">
        <v>7</v>
      </c>
      <c r="B475" s="28" t="s">
        <v>29</v>
      </c>
      <c r="C475" s="27">
        <v>27</v>
      </c>
      <c r="D475" s="29">
        <v>118</v>
      </c>
      <c r="E475" s="30">
        <v>8.0918981481481488E-4</v>
      </c>
      <c r="F475" s="27">
        <v>51.49</v>
      </c>
      <c r="G475" s="11"/>
    </row>
    <row r="476" spans="1:7" x14ac:dyDescent="0.25">
      <c r="A476" s="27">
        <v>7</v>
      </c>
      <c r="B476" s="28" t="s">
        <v>29</v>
      </c>
      <c r="C476" s="27">
        <v>27</v>
      </c>
      <c r="D476" s="29">
        <v>118</v>
      </c>
      <c r="E476" s="30">
        <v>8.0952546296296295E-4</v>
      </c>
      <c r="F476" s="27">
        <v>51.47</v>
      </c>
      <c r="G476" s="11"/>
    </row>
    <row r="477" spans="1:7" x14ac:dyDescent="0.25">
      <c r="A477" s="27">
        <v>7</v>
      </c>
      <c r="B477" s="28" t="s">
        <v>29</v>
      </c>
      <c r="C477" s="27">
        <v>27</v>
      </c>
      <c r="D477" s="29">
        <v>118</v>
      </c>
      <c r="E477" s="30">
        <v>8.1047453703703707E-4</v>
      </c>
      <c r="F477" s="27">
        <v>51.41</v>
      </c>
      <c r="G477" s="11"/>
    </row>
    <row r="478" spans="1:7" x14ac:dyDescent="0.25">
      <c r="A478" s="27">
        <v>7</v>
      </c>
      <c r="B478" s="28" t="s">
        <v>29</v>
      </c>
      <c r="C478" s="27">
        <v>27</v>
      </c>
      <c r="D478" s="29">
        <v>118</v>
      </c>
      <c r="E478" s="30">
        <v>8.1395833333333331E-4</v>
      </c>
      <c r="F478" s="27">
        <v>51.19</v>
      </c>
      <c r="G478" s="11"/>
    </row>
    <row r="479" spans="1:7" x14ac:dyDescent="0.25">
      <c r="A479" s="27">
        <v>7</v>
      </c>
      <c r="B479" s="28" t="s">
        <v>29</v>
      </c>
      <c r="C479" s="27">
        <v>27</v>
      </c>
      <c r="D479" s="29">
        <v>118</v>
      </c>
      <c r="E479" s="30">
        <v>8.1275462962962953E-4</v>
      </c>
      <c r="F479" s="27">
        <v>51.27</v>
      </c>
      <c r="G479" s="11"/>
    </row>
    <row r="480" spans="1:7" x14ac:dyDescent="0.25">
      <c r="A480" s="27">
        <v>7</v>
      </c>
      <c r="B480" s="28" t="s">
        <v>29</v>
      </c>
      <c r="C480" s="27">
        <v>27</v>
      </c>
      <c r="D480" s="29">
        <v>118</v>
      </c>
      <c r="E480" s="30">
        <v>8.111921296296297E-4</v>
      </c>
      <c r="F480" s="27">
        <v>51.36</v>
      </c>
      <c r="G480" s="11"/>
    </row>
    <row r="481" spans="1:7" x14ac:dyDescent="0.25">
      <c r="A481" s="27">
        <v>7</v>
      </c>
      <c r="B481" s="28" t="s">
        <v>29</v>
      </c>
      <c r="C481" s="27">
        <v>27</v>
      </c>
      <c r="D481" s="29">
        <v>118</v>
      </c>
      <c r="E481" s="30">
        <v>8.1209490740740732E-4</v>
      </c>
      <c r="F481" s="27">
        <v>51.31</v>
      </c>
      <c r="G481" s="11"/>
    </row>
    <row r="482" spans="1:7" x14ac:dyDescent="0.25">
      <c r="A482" s="27">
        <v>7</v>
      </c>
      <c r="B482" s="28" t="s">
        <v>29</v>
      </c>
      <c r="C482" s="27">
        <v>27</v>
      </c>
      <c r="D482" s="29">
        <v>118</v>
      </c>
      <c r="E482" s="30">
        <v>8.1402777777777767E-4</v>
      </c>
      <c r="F482" s="27">
        <v>51.19</v>
      </c>
      <c r="G482" s="11"/>
    </row>
    <row r="483" spans="1:7" x14ac:dyDescent="0.25">
      <c r="A483" s="27">
        <v>7</v>
      </c>
      <c r="B483" s="28" t="s">
        <v>30</v>
      </c>
      <c r="C483" s="27">
        <v>27</v>
      </c>
      <c r="D483" s="29">
        <v>102</v>
      </c>
      <c r="E483" s="30">
        <v>8.5862268518518525E-4</v>
      </c>
      <c r="F483" s="27">
        <v>48.53</v>
      </c>
      <c r="G483" s="11"/>
    </row>
    <row r="484" spans="1:7" x14ac:dyDescent="0.25">
      <c r="A484" s="27">
        <v>7</v>
      </c>
      <c r="B484" s="28" t="s">
        <v>30</v>
      </c>
      <c r="C484" s="27">
        <v>27</v>
      </c>
      <c r="D484" s="29">
        <v>102</v>
      </c>
      <c r="E484" s="30">
        <v>8.2791666666666658E-4</v>
      </c>
      <c r="F484" s="27">
        <v>50.33</v>
      </c>
      <c r="G484" s="11"/>
    </row>
    <row r="485" spans="1:7" x14ac:dyDescent="0.25">
      <c r="A485" s="27">
        <v>7</v>
      </c>
      <c r="B485" s="28" t="s">
        <v>30</v>
      </c>
      <c r="C485" s="27">
        <v>27</v>
      </c>
      <c r="D485" s="29">
        <v>102</v>
      </c>
      <c r="E485" s="30">
        <v>8.1927083333333331E-4</v>
      </c>
      <c r="F485" s="31">
        <v>50.86</v>
      </c>
      <c r="G485" s="11"/>
    </row>
    <row r="486" spans="1:7" x14ac:dyDescent="0.25">
      <c r="A486" s="27">
        <v>7</v>
      </c>
      <c r="B486" s="28" t="s">
        <v>30</v>
      </c>
      <c r="C486" s="27">
        <v>27</v>
      </c>
      <c r="D486" s="29">
        <v>102</v>
      </c>
      <c r="E486" s="30">
        <v>8.2035879629629635E-4</v>
      </c>
      <c r="F486" s="27">
        <v>50.79</v>
      </c>
      <c r="G486" s="11"/>
    </row>
    <row r="487" spans="1:7" x14ac:dyDescent="0.25">
      <c r="A487" s="27">
        <v>7</v>
      </c>
      <c r="B487" s="28" t="s">
        <v>30</v>
      </c>
      <c r="C487" s="27">
        <v>27</v>
      </c>
      <c r="D487" s="29">
        <v>102</v>
      </c>
      <c r="E487" s="30">
        <v>8.2302083333333326E-4</v>
      </c>
      <c r="F487" s="27">
        <v>50.63</v>
      </c>
      <c r="G487" s="11"/>
    </row>
    <row r="488" spans="1:7" x14ac:dyDescent="0.25">
      <c r="A488" s="27">
        <v>7</v>
      </c>
      <c r="B488" s="28" t="s">
        <v>30</v>
      </c>
      <c r="C488" s="27">
        <v>27</v>
      </c>
      <c r="D488" s="29">
        <v>102</v>
      </c>
      <c r="E488" s="30">
        <v>8.2210648148148149E-4</v>
      </c>
      <c r="F488" s="31">
        <v>50.68</v>
      </c>
      <c r="G488" s="11"/>
    </row>
    <row r="489" spans="1:7" x14ac:dyDescent="0.25">
      <c r="A489" s="27">
        <v>7</v>
      </c>
      <c r="B489" s="28" t="s">
        <v>30</v>
      </c>
      <c r="C489" s="27">
        <v>27</v>
      </c>
      <c r="D489" s="29">
        <v>102</v>
      </c>
      <c r="E489" s="30">
        <v>8.2873842592592591E-4</v>
      </c>
      <c r="F489" s="27">
        <v>50.28</v>
      </c>
      <c r="G489" s="11"/>
    </row>
    <row r="490" spans="1:7" x14ac:dyDescent="0.25">
      <c r="A490" s="27">
        <v>7</v>
      </c>
      <c r="B490" s="28" t="s">
        <v>30</v>
      </c>
      <c r="C490" s="27">
        <v>27</v>
      </c>
      <c r="D490" s="29">
        <v>102</v>
      </c>
      <c r="E490" s="30">
        <v>8.149537037037038E-4</v>
      </c>
      <c r="F490" s="27">
        <v>51.13</v>
      </c>
      <c r="G490" s="11"/>
    </row>
    <row r="491" spans="1:7" x14ac:dyDescent="0.25">
      <c r="A491" s="27">
        <v>7</v>
      </c>
      <c r="B491" s="28" t="s">
        <v>30</v>
      </c>
      <c r="C491" s="27">
        <v>27</v>
      </c>
      <c r="D491" s="29">
        <v>102</v>
      </c>
      <c r="E491" s="30">
        <v>8.1791666666666677E-4</v>
      </c>
      <c r="F491" s="27">
        <v>50.94</v>
      </c>
      <c r="G491" s="11"/>
    </row>
    <row r="492" spans="1:7" x14ac:dyDescent="0.25">
      <c r="A492" s="27">
        <v>7</v>
      </c>
      <c r="B492" s="28" t="s">
        <v>30</v>
      </c>
      <c r="C492" s="27">
        <v>27</v>
      </c>
      <c r="D492" s="29">
        <v>102</v>
      </c>
      <c r="E492" s="30">
        <v>8.1586805555555557E-4</v>
      </c>
      <c r="F492" s="27">
        <v>51.07</v>
      </c>
      <c r="G492" s="11"/>
    </row>
    <row r="493" spans="1:7" x14ac:dyDescent="0.25">
      <c r="A493" s="27">
        <v>7</v>
      </c>
      <c r="B493" s="28" t="s">
        <v>30</v>
      </c>
      <c r="C493" s="27">
        <v>27</v>
      </c>
      <c r="D493" s="29">
        <v>102</v>
      </c>
      <c r="E493" s="30">
        <v>8.1913194444444438E-4</v>
      </c>
      <c r="F493" s="27">
        <v>50.87</v>
      </c>
      <c r="G493" s="11"/>
    </row>
    <row r="494" spans="1:7" x14ac:dyDescent="0.25">
      <c r="A494" s="27">
        <v>7</v>
      </c>
      <c r="B494" s="28" t="s">
        <v>30</v>
      </c>
      <c r="C494" s="27">
        <v>27</v>
      </c>
      <c r="D494" s="29">
        <v>102</v>
      </c>
      <c r="E494" s="30">
        <v>8.1937500000000001E-4</v>
      </c>
      <c r="F494" s="27">
        <v>50.85</v>
      </c>
      <c r="G494" s="11"/>
    </row>
    <row r="495" spans="1:7" x14ac:dyDescent="0.25">
      <c r="A495" s="27">
        <v>7</v>
      </c>
      <c r="B495" s="28" t="s">
        <v>30</v>
      </c>
      <c r="C495" s="27">
        <v>27</v>
      </c>
      <c r="D495" s="29">
        <v>102</v>
      </c>
      <c r="E495" s="30">
        <v>8.1650462962962959E-4</v>
      </c>
      <c r="F495" s="27">
        <v>51.03</v>
      </c>
      <c r="G495" s="11"/>
    </row>
    <row r="496" spans="1:7" x14ac:dyDescent="0.25">
      <c r="A496" s="27">
        <v>7</v>
      </c>
      <c r="B496" s="28" t="s">
        <v>30</v>
      </c>
      <c r="C496" s="27">
        <v>27</v>
      </c>
      <c r="D496" s="29">
        <v>102</v>
      </c>
      <c r="E496" s="30">
        <v>8.0935185185185179E-4</v>
      </c>
      <c r="F496" s="27">
        <v>51.48</v>
      </c>
      <c r="G496" s="11"/>
    </row>
    <row r="497" spans="1:7" x14ac:dyDescent="0.25">
      <c r="A497" s="27">
        <v>7</v>
      </c>
      <c r="B497" s="28" t="s">
        <v>30</v>
      </c>
      <c r="C497" s="27">
        <v>27</v>
      </c>
      <c r="D497" s="29">
        <v>102</v>
      </c>
      <c r="E497" s="30">
        <v>8.1486111111111104E-4</v>
      </c>
      <c r="F497" s="31">
        <v>51.13</v>
      </c>
      <c r="G497" s="11"/>
    </row>
    <row r="498" spans="1:7" x14ac:dyDescent="0.25">
      <c r="A498" s="27">
        <v>7</v>
      </c>
      <c r="B498" s="28" t="s">
        <v>30</v>
      </c>
      <c r="C498" s="27">
        <v>27</v>
      </c>
      <c r="D498" s="29">
        <v>102</v>
      </c>
      <c r="E498" s="30">
        <v>8.1239583333333337E-4</v>
      </c>
      <c r="F498" s="27">
        <v>51.29</v>
      </c>
      <c r="G498" s="11"/>
    </row>
    <row r="499" spans="1:7" x14ac:dyDescent="0.25">
      <c r="A499" s="27">
        <v>7</v>
      </c>
      <c r="B499" s="28" t="s">
        <v>30</v>
      </c>
      <c r="C499" s="27">
        <v>27</v>
      </c>
      <c r="D499" s="29">
        <v>102</v>
      </c>
      <c r="E499" s="30">
        <v>8.1285879629629622E-4</v>
      </c>
      <c r="F499" s="31">
        <v>51.26</v>
      </c>
      <c r="G499" s="11"/>
    </row>
    <row r="500" spans="1:7" x14ac:dyDescent="0.25">
      <c r="A500" s="27">
        <v>7</v>
      </c>
      <c r="B500" s="28" t="s">
        <v>30</v>
      </c>
      <c r="C500" s="27">
        <v>27</v>
      </c>
      <c r="D500" s="29">
        <v>102</v>
      </c>
      <c r="E500" s="30">
        <v>8.1402777777777767E-4</v>
      </c>
      <c r="F500" s="31">
        <v>51.19</v>
      </c>
      <c r="G500" s="11"/>
    </row>
    <row r="501" spans="1:7" x14ac:dyDescent="0.25">
      <c r="A501" s="27">
        <v>7</v>
      </c>
      <c r="B501" s="28" t="s">
        <v>30</v>
      </c>
      <c r="C501" s="27">
        <v>27</v>
      </c>
      <c r="D501" s="29">
        <v>102</v>
      </c>
      <c r="E501" s="30">
        <v>8.1381944444444438E-4</v>
      </c>
      <c r="F501" s="27">
        <v>51.2</v>
      </c>
      <c r="G501" s="11"/>
    </row>
    <row r="502" spans="1:7" x14ac:dyDescent="0.25">
      <c r="A502" s="27">
        <v>7</v>
      </c>
      <c r="B502" s="28" t="s">
        <v>30</v>
      </c>
      <c r="C502" s="27">
        <v>27</v>
      </c>
      <c r="D502" s="29">
        <v>102</v>
      </c>
      <c r="E502" s="30">
        <v>8.0888888888888894E-4</v>
      </c>
      <c r="F502" s="27">
        <v>51.51</v>
      </c>
      <c r="G502" s="11"/>
    </row>
    <row r="503" spans="1:7" x14ac:dyDescent="0.25">
      <c r="A503" s="27">
        <v>7</v>
      </c>
      <c r="B503" s="28" t="s">
        <v>30</v>
      </c>
      <c r="C503" s="27">
        <v>27</v>
      </c>
      <c r="D503" s="29">
        <v>102</v>
      </c>
      <c r="E503" s="30">
        <v>8.0841435185185183E-4</v>
      </c>
      <c r="F503" s="27">
        <v>51.54</v>
      </c>
      <c r="G503" s="11"/>
    </row>
    <row r="504" spans="1:7" x14ac:dyDescent="0.25">
      <c r="A504" s="27">
        <v>7</v>
      </c>
      <c r="B504" s="28" t="s">
        <v>30</v>
      </c>
      <c r="C504" s="27">
        <v>27</v>
      </c>
      <c r="D504" s="29">
        <v>102</v>
      </c>
      <c r="E504" s="30">
        <v>8.0710648148148146E-4</v>
      </c>
      <c r="F504" s="27">
        <v>51.62</v>
      </c>
      <c r="G504" s="11"/>
    </row>
    <row r="505" spans="1:7" x14ac:dyDescent="0.25">
      <c r="A505" s="27">
        <v>7</v>
      </c>
      <c r="B505" s="28" t="s">
        <v>30</v>
      </c>
      <c r="C505" s="27">
        <v>27</v>
      </c>
      <c r="D505" s="29">
        <v>102</v>
      </c>
      <c r="E505" s="30">
        <v>8.0487268518518516E-4</v>
      </c>
      <c r="F505" s="27">
        <v>51.77</v>
      </c>
      <c r="G505" s="11"/>
    </row>
    <row r="506" spans="1:7" x14ac:dyDescent="0.25">
      <c r="A506" s="27">
        <v>7</v>
      </c>
      <c r="B506" s="28" t="s">
        <v>30</v>
      </c>
      <c r="C506" s="27">
        <v>27</v>
      </c>
      <c r="D506" s="29">
        <v>102</v>
      </c>
      <c r="E506" s="30">
        <v>8.0969907407407401E-4</v>
      </c>
      <c r="F506" s="27">
        <v>51.46</v>
      </c>
      <c r="G506" s="11"/>
    </row>
    <row r="507" spans="1:7" x14ac:dyDescent="0.25">
      <c r="A507" s="27">
        <v>7</v>
      </c>
      <c r="B507" s="28" t="s">
        <v>30</v>
      </c>
      <c r="C507" s="27">
        <v>27</v>
      </c>
      <c r="D507" s="29">
        <v>102</v>
      </c>
      <c r="E507" s="30">
        <v>8.060416666666666E-4</v>
      </c>
      <c r="F507" s="27">
        <v>51.69</v>
      </c>
      <c r="G507" s="11"/>
    </row>
    <row r="508" spans="1:7" x14ac:dyDescent="0.25">
      <c r="A508" s="27">
        <v>7</v>
      </c>
      <c r="B508" s="28" t="s">
        <v>30</v>
      </c>
      <c r="C508" s="27">
        <v>27</v>
      </c>
      <c r="D508" s="29">
        <v>102</v>
      </c>
      <c r="E508" s="30">
        <v>8.0996527777777772E-4</v>
      </c>
      <c r="F508" s="27">
        <v>51.44</v>
      </c>
      <c r="G508" s="11"/>
    </row>
    <row r="509" spans="1:7" x14ac:dyDescent="0.25">
      <c r="A509" s="27">
        <v>7</v>
      </c>
      <c r="B509" s="28" t="s">
        <v>30</v>
      </c>
      <c r="C509" s="27">
        <v>27</v>
      </c>
      <c r="D509" s="29">
        <v>102</v>
      </c>
      <c r="E509" s="30">
        <v>8.0946759259259264E-4</v>
      </c>
      <c r="F509" s="27">
        <v>51.47</v>
      </c>
      <c r="G509" s="11"/>
    </row>
    <row r="510" spans="1:7" x14ac:dyDescent="0.25">
      <c r="A510" s="27">
        <v>7</v>
      </c>
      <c r="B510" s="28" t="s">
        <v>31</v>
      </c>
      <c r="C510" s="27">
        <v>27</v>
      </c>
      <c r="D510" s="29">
        <v>119</v>
      </c>
      <c r="E510" s="30">
        <v>8.7243055555555555E-4</v>
      </c>
      <c r="F510" s="31">
        <v>47.76</v>
      </c>
      <c r="G510" s="11"/>
    </row>
    <row r="511" spans="1:7" x14ac:dyDescent="0.25">
      <c r="A511" s="27">
        <v>7</v>
      </c>
      <c r="B511" s="28" t="s">
        <v>31</v>
      </c>
      <c r="C511" s="27">
        <v>27</v>
      </c>
      <c r="D511" s="29">
        <v>119</v>
      </c>
      <c r="E511" s="30">
        <v>8.3366898148148146E-4</v>
      </c>
      <c r="F511" s="27">
        <v>49.98</v>
      </c>
      <c r="G511" s="11"/>
    </row>
    <row r="512" spans="1:7" x14ac:dyDescent="0.25">
      <c r="A512" s="27">
        <v>7</v>
      </c>
      <c r="B512" s="28" t="s">
        <v>31</v>
      </c>
      <c r="C512" s="27">
        <v>27</v>
      </c>
      <c r="D512" s="29">
        <v>119</v>
      </c>
      <c r="E512" s="30">
        <v>8.3680555555555548E-4</v>
      </c>
      <c r="F512" s="27">
        <v>49.79</v>
      </c>
      <c r="G512" s="11"/>
    </row>
    <row r="513" spans="1:7" x14ac:dyDescent="0.25">
      <c r="A513" s="27">
        <v>7</v>
      </c>
      <c r="B513" s="28" t="s">
        <v>31</v>
      </c>
      <c r="C513" s="27">
        <v>27</v>
      </c>
      <c r="D513" s="29">
        <v>119</v>
      </c>
      <c r="E513" s="30">
        <v>8.3311342592592584E-4</v>
      </c>
      <c r="F513" s="31">
        <v>50.01</v>
      </c>
      <c r="G513" s="11"/>
    </row>
    <row r="514" spans="1:7" x14ac:dyDescent="0.25">
      <c r="A514" s="27">
        <v>7</v>
      </c>
      <c r="B514" s="28" t="s">
        <v>31</v>
      </c>
      <c r="C514" s="27">
        <v>27</v>
      </c>
      <c r="D514" s="29">
        <v>119</v>
      </c>
      <c r="E514" s="30">
        <v>8.2347222222222218E-4</v>
      </c>
      <c r="F514" s="27">
        <v>50.6</v>
      </c>
      <c r="G514" s="11"/>
    </row>
    <row r="515" spans="1:7" x14ac:dyDescent="0.25">
      <c r="A515" s="27">
        <v>7</v>
      </c>
      <c r="B515" s="28" t="s">
        <v>31</v>
      </c>
      <c r="C515" s="27">
        <v>27</v>
      </c>
      <c r="D515" s="29">
        <v>119</v>
      </c>
      <c r="E515" s="30">
        <v>8.2182870370370374E-4</v>
      </c>
      <c r="F515" s="27">
        <v>50.7</v>
      </c>
      <c r="G515" s="11"/>
    </row>
    <row r="516" spans="1:7" x14ac:dyDescent="0.25">
      <c r="A516" s="27">
        <v>7</v>
      </c>
      <c r="B516" s="28" t="s">
        <v>31</v>
      </c>
      <c r="C516" s="27">
        <v>27</v>
      </c>
      <c r="D516" s="29">
        <v>119</v>
      </c>
      <c r="E516" s="30">
        <v>8.2684027777777769E-4</v>
      </c>
      <c r="F516" s="27">
        <v>50.39</v>
      </c>
      <c r="G516" s="11"/>
    </row>
    <row r="517" spans="1:7" x14ac:dyDescent="0.25">
      <c r="A517" s="27">
        <v>7</v>
      </c>
      <c r="B517" s="28" t="s">
        <v>31</v>
      </c>
      <c r="C517" s="27">
        <v>27</v>
      </c>
      <c r="D517" s="29">
        <v>119</v>
      </c>
      <c r="E517" s="30">
        <v>8.2259259259259265E-4</v>
      </c>
      <c r="F517" s="27">
        <v>50.65</v>
      </c>
      <c r="G517" s="11"/>
    </row>
    <row r="518" spans="1:7" x14ac:dyDescent="0.25">
      <c r="A518" s="27">
        <v>7</v>
      </c>
      <c r="B518" s="28" t="s">
        <v>31</v>
      </c>
      <c r="C518" s="27">
        <v>27</v>
      </c>
      <c r="D518" s="29">
        <v>119</v>
      </c>
      <c r="E518" s="30">
        <v>8.1824074074074069E-4</v>
      </c>
      <c r="F518" s="27">
        <v>50.92</v>
      </c>
      <c r="G518" s="11"/>
    </row>
    <row r="519" spans="1:7" x14ac:dyDescent="0.25">
      <c r="A519" s="27">
        <v>7</v>
      </c>
      <c r="B519" s="28" t="s">
        <v>31</v>
      </c>
      <c r="C519" s="27">
        <v>27</v>
      </c>
      <c r="D519" s="29">
        <v>119</v>
      </c>
      <c r="E519" s="30">
        <v>8.0951388888888902E-4</v>
      </c>
      <c r="F519" s="27">
        <v>51.47</v>
      </c>
      <c r="G519" s="11"/>
    </row>
    <row r="520" spans="1:7" x14ac:dyDescent="0.25">
      <c r="A520" s="27">
        <v>7</v>
      </c>
      <c r="B520" s="28" t="s">
        <v>31</v>
      </c>
      <c r="C520" s="27">
        <v>27</v>
      </c>
      <c r="D520" s="29">
        <v>119</v>
      </c>
      <c r="E520" s="30">
        <v>8.1310185185185175E-4</v>
      </c>
      <c r="F520" s="27">
        <v>51.24</v>
      </c>
      <c r="G520" s="11"/>
    </row>
    <row r="521" spans="1:7" x14ac:dyDescent="0.25">
      <c r="A521" s="27">
        <v>7</v>
      </c>
      <c r="B521" s="28" t="s">
        <v>31</v>
      </c>
      <c r="C521" s="27">
        <v>27</v>
      </c>
      <c r="D521" s="29">
        <v>119</v>
      </c>
      <c r="E521" s="30">
        <v>8.1062499999999993E-4</v>
      </c>
      <c r="F521" s="27">
        <v>51.4</v>
      </c>
      <c r="G521" s="11"/>
    </row>
    <row r="522" spans="1:7" x14ac:dyDescent="0.25">
      <c r="A522" s="27">
        <v>7</v>
      </c>
      <c r="B522" s="28" t="s">
        <v>31</v>
      </c>
      <c r="C522" s="27">
        <v>27</v>
      </c>
      <c r="D522" s="29">
        <v>119</v>
      </c>
      <c r="E522" s="30">
        <v>8.0443287037037039E-4</v>
      </c>
      <c r="F522" s="27">
        <v>51.8</v>
      </c>
      <c r="G522" s="11"/>
    </row>
    <row r="523" spans="1:7" x14ac:dyDescent="0.25">
      <c r="A523" s="27">
        <v>7</v>
      </c>
      <c r="B523" s="28" t="s">
        <v>31</v>
      </c>
      <c r="C523" s="27">
        <v>27</v>
      </c>
      <c r="D523" s="29">
        <v>119</v>
      </c>
      <c r="E523" s="30">
        <v>8.1070601851851855E-4</v>
      </c>
      <c r="F523" s="27">
        <v>51.4</v>
      </c>
      <c r="G523" s="11"/>
    </row>
    <row r="524" spans="1:7" x14ac:dyDescent="0.25">
      <c r="A524" s="27">
        <v>7</v>
      </c>
      <c r="B524" s="28" t="s">
        <v>31</v>
      </c>
      <c r="C524" s="27">
        <v>27</v>
      </c>
      <c r="D524" s="29">
        <v>119</v>
      </c>
      <c r="E524" s="30">
        <v>8.0625E-4</v>
      </c>
      <c r="F524" s="27">
        <v>51.68</v>
      </c>
      <c r="G524" s="11"/>
    </row>
    <row r="525" spans="1:7" x14ac:dyDescent="0.25">
      <c r="A525" s="27">
        <v>7</v>
      </c>
      <c r="B525" s="28" t="s">
        <v>31</v>
      </c>
      <c r="C525" s="27">
        <v>27</v>
      </c>
      <c r="D525" s="29">
        <v>119</v>
      </c>
      <c r="E525" s="30">
        <v>8.0969907407407401E-4</v>
      </c>
      <c r="F525" s="31">
        <v>51.46</v>
      </c>
      <c r="G525" s="11"/>
    </row>
    <row r="526" spans="1:7" x14ac:dyDescent="0.25">
      <c r="A526" s="27">
        <v>7</v>
      </c>
      <c r="B526" s="28" t="s">
        <v>31</v>
      </c>
      <c r="C526" s="27">
        <v>27</v>
      </c>
      <c r="D526" s="29">
        <v>119</v>
      </c>
      <c r="E526" s="30">
        <v>8.0958333333333338E-4</v>
      </c>
      <c r="F526" s="27">
        <v>51.47</v>
      </c>
      <c r="G526" s="11"/>
    </row>
    <row r="527" spans="1:7" x14ac:dyDescent="0.25">
      <c r="A527" s="27">
        <v>7</v>
      </c>
      <c r="B527" s="28" t="s">
        <v>31</v>
      </c>
      <c r="C527" s="27">
        <v>27</v>
      </c>
      <c r="D527" s="29">
        <v>119</v>
      </c>
      <c r="E527" s="30">
        <v>8.0872685185185182E-4</v>
      </c>
      <c r="F527" s="27">
        <v>51.52</v>
      </c>
      <c r="G527" s="11"/>
    </row>
    <row r="528" spans="1:7" x14ac:dyDescent="0.25">
      <c r="A528" s="27">
        <v>7</v>
      </c>
      <c r="B528" s="28" t="s">
        <v>31</v>
      </c>
      <c r="C528" s="27">
        <v>27</v>
      </c>
      <c r="D528" s="29">
        <v>119</v>
      </c>
      <c r="E528" s="30">
        <v>8.0488425925925931E-4</v>
      </c>
      <c r="F528" s="27">
        <v>51.77</v>
      </c>
      <c r="G528" s="11"/>
    </row>
    <row r="529" spans="1:7" x14ac:dyDescent="0.25">
      <c r="A529" s="27">
        <v>7</v>
      </c>
      <c r="B529" s="28" t="s">
        <v>31</v>
      </c>
      <c r="C529" s="27">
        <v>27</v>
      </c>
      <c r="D529" s="29">
        <v>119</v>
      </c>
      <c r="E529" s="30">
        <v>8.0184027777777773E-4</v>
      </c>
      <c r="F529" s="27">
        <v>51.96</v>
      </c>
      <c r="G529" s="11"/>
    </row>
    <row r="530" spans="1:7" x14ac:dyDescent="0.25">
      <c r="A530" s="27">
        <v>7</v>
      </c>
      <c r="B530" s="28" t="s">
        <v>31</v>
      </c>
      <c r="C530" s="27">
        <v>27</v>
      </c>
      <c r="D530" s="29">
        <v>119</v>
      </c>
      <c r="E530" s="30">
        <v>8.1189814814814807E-4</v>
      </c>
      <c r="F530" s="27">
        <v>51.32</v>
      </c>
      <c r="G530" s="11"/>
    </row>
    <row r="531" spans="1:7" x14ac:dyDescent="0.25">
      <c r="A531" s="27">
        <v>7</v>
      </c>
      <c r="B531" s="28" t="s">
        <v>31</v>
      </c>
      <c r="C531" s="27">
        <v>27</v>
      </c>
      <c r="D531" s="29">
        <v>119</v>
      </c>
      <c r="E531" s="30">
        <v>8.0649305555555552E-4</v>
      </c>
      <c r="F531" s="27">
        <v>51.66</v>
      </c>
      <c r="G531" s="11"/>
    </row>
    <row r="532" spans="1:7" x14ac:dyDescent="0.25">
      <c r="A532" s="27">
        <v>7</v>
      </c>
      <c r="B532" s="28" t="s">
        <v>31</v>
      </c>
      <c r="C532" s="27">
        <v>27</v>
      </c>
      <c r="D532" s="29">
        <v>119</v>
      </c>
      <c r="E532" s="30">
        <v>8.045138888888889E-4</v>
      </c>
      <c r="F532" s="27">
        <v>51.79</v>
      </c>
      <c r="G532" s="11"/>
    </row>
    <row r="533" spans="1:7" x14ac:dyDescent="0.25">
      <c r="A533" s="27">
        <v>7</v>
      </c>
      <c r="B533" s="28" t="s">
        <v>31</v>
      </c>
      <c r="C533" s="27">
        <v>27</v>
      </c>
      <c r="D533" s="29">
        <v>119</v>
      </c>
      <c r="E533" s="30">
        <v>8.12037037037037E-4</v>
      </c>
      <c r="F533" s="27">
        <v>51.31</v>
      </c>
      <c r="G533" s="11"/>
    </row>
    <row r="534" spans="1:7" x14ac:dyDescent="0.25">
      <c r="A534" s="27">
        <v>7</v>
      </c>
      <c r="B534" s="28" t="s">
        <v>31</v>
      </c>
      <c r="C534" s="27">
        <v>27</v>
      </c>
      <c r="D534" s="29">
        <v>119</v>
      </c>
      <c r="E534" s="30">
        <v>8.0495370370370378E-4</v>
      </c>
      <c r="F534" s="27">
        <v>51.76</v>
      </c>
      <c r="G534" s="11"/>
    </row>
    <row r="535" spans="1:7" x14ac:dyDescent="0.25">
      <c r="A535" s="27">
        <v>7</v>
      </c>
      <c r="B535" s="28" t="s">
        <v>31</v>
      </c>
      <c r="C535" s="27">
        <v>27</v>
      </c>
      <c r="D535" s="29">
        <v>119</v>
      </c>
      <c r="E535" s="30">
        <v>8.1261574074074081E-4</v>
      </c>
      <c r="F535" s="27">
        <v>51.27</v>
      </c>
      <c r="G535" s="11"/>
    </row>
    <row r="536" spans="1:7" x14ac:dyDescent="0.25">
      <c r="A536" s="27">
        <v>7</v>
      </c>
      <c r="B536" s="28" t="s">
        <v>31</v>
      </c>
      <c r="C536" s="27">
        <v>27</v>
      </c>
      <c r="D536" s="29">
        <v>119</v>
      </c>
      <c r="E536" s="30">
        <v>8.0416666666666668E-4</v>
      </c>
      <c r="F536" s="27">
        <v>51.81</v>
      </c>
      <c r="G536" s="11"/>
    </row>
    <row r="537" spans="1:7" x14ac:dyDescent="0.25">
      <c r="A537" s="27">
        <v>7</v>
      </c>
      <c r="B537" s="28" t="s">
        <v>20</v>
      </c>
      <c r="C537" s="27">
        <v>27</v>
      </c>
      <c r="D537" s="29">
        <v>127</v>
      </c>
      <c r="E537" s="30">
        <v>8.7208333333333333E-4</v>
      </c>
      <c r="F537" s="27">
        <v>47.78</v>
      </c>
      <c r="G537" s="11"/>
    </row>
    <row r="538" spans="1:7" x14ac:dyDescent="0.25">
      <c r="A538" s="27">
        <v>7</v>
      </c>
      <c r="B538" s="28" t="s">
        <v>20</v>
      </c>
      <c r="C538" s="27">
        <v>27</v>
      </c>
      <c r="D538" s="29">
        <v>127</v>
      </c>
      <c r="E538" s="30">
        <v>8.3424768518518527E-4</v>
      </c>
      <c r="F538" s="27">
        <v>49.95</v>
      </c>
      <c r="G538" s="11"/>
    </row>
    <row r="539" spans="1:7" x14ac:dyDescent="0.25">
      <c r="A539" s="27">
        <v>7</v>
      </c>
      <c r="B539" s="28" t="s">
        <v>20</v>
      </c>
      <c r="C539" s="27">
        <v>27</v>
      </c>
      <c r="D539" s="29">
        <v>127</v>
      </c>
      <c r="E539" s="30">
        <v>8.3513888888888895E-4</v>
      </c>
      <c r="F539" s="27">
        <v>49.89</v>
      </c>
      <c r="G539" s="11"/>
    </row>
    <row r="540" spans="1:7" x14ac:dyDescent="0.25">
      <c r="A540" s="27">
        <v>7</v>
      </c>
      <c r="B540" s="28" t="s">
        <v>20</v>
      </c>
      <c r="C540" s="27">
        <v>27</v>
      </c>
      <c r="D540" s="29">
        <v>127</v>
      </c>
      <c r="E540" s="30">
        <v>8.1533564814814804E-4</v>
      </c>
      <c r="F540" s="27">
        <v>51.1</v>
      </c>
      <c r="G540" s="11"/>
    </row>
    <row r="541" spans="1:7" x14ac:dyDescent="0.25">
      <c r="A541" s="27">
        <v>7</v>
      </c>
      <c r="B541" s="28" t="s">
        <v>20</v>
      </c>
      <c r="C541" s="27">
        <v>27</v>
      </c>
      <c r="D541" s="29">
        <v>127</v>
      </c>
      <c r="E541" s="30">
        <v>8.2333333333333325E-4</v>
      </c>
      <c r="F541" s="27">
        <v>50.61</v>
      </c>
      <c r="G541" s="11"/>
    </row>
    <row r="542" spans="1:7" x14ac:dyDescent="0.25">
      <c r="A542" s="27">
        <v>7</v>
      </c>
      <c r="B542" s="28" t="s">
        <v>20</v>
      </c>
      <c r="C542" s="27">
        <v>27</v>
      </c>
      <c r="D542" s="29">
        <v>127</v>
      </c>
      <c r="E542" s="30">
        <v>8.3738425925925918E-4</v>
      </c>
      <c r="F542" s="27">
        <v>49.76</v>
      </c>
      <c r="G542" s="11"/>
    </row>
    <row r="543" spans="1:7" x14ac:dyDescent="0.25">
      <c r="A543" s="27">
        <v>7</v>
      </c>
      <c r="B543" s="28" t="s">
        <v>20</v>
      </c>
      <c r="C543" s="27">
        <v>27</v>
      </c>
      <c r="D543" s="29">
        <v>127</v>
      </c>
      <c r="E543" s="30">
        <v>8.2520833333333339E-4</v>
      </c>
      <c r="F543" s="27">
        <v>50.49</v>
      </c>
      <c r="G543" s="11"/>
    </row>
    <row r="544" spans="1:7" x14ac:dyDescent="0.25">
      <c r="A544" s="27">
        <v>7</v>
      </c>
      <c r="B544" s="28" t="s">
        <v>20</v>
      </c>
      <c r="C544" s="27">
        <v>27</v>
      </c>
      <c r="D544" s="29">
        <v>127</v>
      </c>
      <c r="E544" s="30">
        <v>8.2201388888888895E-4</v>
      </c>
      <c r="F544" s="31">
        <v>50.69</v>
      </c>
      <c r="G544" s="11"/>
    </row>
    <row r="545" spans="1:7" x14ac:dyDescent="0.25">
      <c r="A545" s="27">
        <v>7</v>
      </c>
      <c r="B545" s="28" t="s">
        <v>20</v>
      </c>
      <c r="C545" s="27">
        <v>27</v>
      </c>
      <c r="D545" s="29">
        <v>127</v>
      </c>
      <c r="E545" s="30">
        <v>8.1679398148148149E-4</v>
      </c>
      <c r="F545" s="27">
        <v>51.01</v>
      </c>
      <c r="G545" s="11"/>
    </row>
    <row r="546" spans="1:7" x14ac:dyDescent="0.25">
      <c r="A546" s="27">
        <v>7</v>
      </c>
      <c r="B546" s="28" t="s">
        <v>20</v>
      </c>
      <c r="C546" s="27">
        <v>27</v>
      </c>
      <c r="D546" s="29">
        <v>127</v>
      </c>
      <c r="E546" s="30">
        <v>8.1582175925925919E-4</v>
      </c>
      <c r="F546" s="27">
        <v>51.07</v>
      </c>
      <c r="G546" s="11"/>
    </row>
    <row r="547" spans="1:7" x14ac:dyDescent="0.25">
      <c r="A547" s="27">
        <v>7</v>
      </c>
      <c r="B547" s="28" t="s">
        <v>20</v>
      </c>
      <c r="C547" s="27">
        <v>27</v>
      </c>
      <c r="D547" s="29">
        <v>127</v>
      </c>
      <c r="E547" s="30">
        <v>8.1277777777777783E-4</v>
      </c>
      <c r="F547" s="31">
        <v>51.26</v>
      </c>
      <c r="G547" s="11"/>
    </row>
    <row r="548" spans="1:7" x14ac:dyDescent="0.25">
      <c r="A548" s="27">
        <v>7</v>
      </c>
      <c r="B548" s="28" t="s">
        <v>20</v>
      </c>
      <c r="C548" s="27">
        <v>27</v>
      </c>
      <c r="D548" s="29">
        <v>127</v>
      </c>
      <c r="E548" s="30">
        <v>8.6027777777777784E-4</v>
      </c>
      <c r="F548" s="31">
        <v>48.43</v>
      </c>
      <c r="G548" s="11"/>
    </row>
    <row r="549" spans="1:7" x14ac:dyDescent="0.25">
      <c r="A549" s="27">
        <v>7</v>
      </c>
      <c r="B549" s="28" t="s">
        <v>20</v>
      </c>
      <c r="C549" s="27">
        <v>27</v>
      </c>
      <c r="D549" s="29">
        <v>127</v>
      </c>
      <c r="E549" s="30">
        <v>8.1965277777777776E-4</v>
      </c>
      <c r="F549" s="27">
        <v>50.83</v>
      </c>
      <c r="G549" s="11"/>
    </row>
    <row r="550" spans="1:7" x14ac:dyDescent="0.25">
      <c r="A550" s="27">
        <v>7</v>
      </c>
      <c r="B550" s="28" t="s">
        <v>20</v>
      </c>
      <c r="C550" s="27">
        <v>27</v>
      </c>
      <c r="D550" s="29">
        <v>127</v>
      </c>
      <c r="E550" s="30">
        <v>8.1204861111111115E-4</v>
      </c>
      <c r="F550" s="27">
        <v>51.31</v>
      </c>
      <c r="G550" s="11"/>
    </row>
    <row r="551" spans="1:7" x14ac:dyDescent="0.25">
      <c r="A551" s="27">
        <v>7</v>
      </c>
      <c r="B551" s="28" t="s">
        <v>20</v>
      </c>
      <c r="C551" s="27">
        <v>27</v>
      </c>
      <c r="D551" s="29">
        <v>127</v>
      </c>
      <c r="E551" s="30">
        <v>8.1134259259259256E-4</v>
      </c>
      <c r="F551" s="27">
        <v>51.36</v>
      </c>
      <c r="G551" s="11"/>
    </row>
    <row r="552" spans="1:7" x14ac:dyDescent="0.25">
      <c r="A552" s="27">
        <v>7</v>
      </c>
      <c r="B552" s="28" t="s">
        <v>20</v>
      </c>
      <c r="C552" s="27">
        <v>27</v>
      </c>
      <c r="D552" s="29">
        <v>127</v>
      </c>
      <c r="E552" s="30">
        <v>8.3712962962962962E-4</v>
      </c>
      <c r="F552" s="27">
        <v>49.77</v>
      </c>
      <c r="G552" s="11"/>
    </row>
    <row r="553" spans="1:7" x14ac:dyDescent="0.25">
      <c r="A553" s="27">
        <v>7</v>
      </c>
      <c r="B553" s="28" t="s">
        <v>20</v>
      </c>
      <c r="C553" s="27">
        <v>27</v>
      </c>
      <c r="D553" s="29">
        <v>127</v>
      </c>
      <c r="E553" s="30">
        <v>8.1686342592592585E-4</v>
      </c>
      <c r="F553" s="27">
        <v>51.01</v>
      </c>
      <c r="G553" s="11"/>
    </row>
    <row r="554" spans="1:7" x14ac:dyDescent="0.25">
      <c r="A554" s="27">
        <v>7</v>
      </c>
      <c r="B554" s="28" t="s">
        <v>20</v>
      </c>
      <c r="C554" s="27">
        <v>27</v>
      </c>
      <c r="D554" s="29">
        <v>127</v>
      </c>
      <c r="E554" s="30">
        <v>8.2445601851851853E-4</v>
      </c>
      <c r="F554" s="31">
        <v>50.54</v>
      </c>
      <c r="G554" s="11"/>
    </row>
    <row r="555" spans="1:7" x14ac:dyDescent="0.25">
      <c r="A555" s="27">
        <v>7</v>
      </c>
      <c r="B555" s="28" t="s">
        <v>20</v>
      </c>
      <c r="C555" s="27">
        <v>27</v>
      </c>
      <c r="D555" s="29">
        <v>127</v>
      </c>
      <c r="E555" s="30">
        <v>8.2666666666666674E-4</v>
      </c>
      <c r="F555" s="27">
        <v>50.4</v>
      </c>
      <c r="G555" s="11"/>
    </row>
    <row r="556" spans="1:7" x14ac:dyDescent="0.25">
      <c r="A556" s="27">
        <v>7</v>
      </c>
      <c r="B556" s="28" t="s">
        <v>20</v>
      </c>
      <c r="C556" s="27">
        <v>27</v>
      </c>
      <c r="D556" s="29">
        <v>127</v>
      </c>
      <c r="E556" s="30">
        <v>8.2288194444444433E-4</v>
      </c>
      <c r="F556" s="27">
        <v>50.64</v>
      </c>
      <c r="G556" s="11"/>
    </row>
    <row r="557" spans="1:7" x14ac:dyDescent="0.25">
      <c r="A557" s="27">
        <v>7</v>
      </c>
      <c r="B557" s="28" t="s">
        <v>20</v>
      </c>
      <c r="C557" s="27">
        <v>27</v>
      </c>
      <c r="D557" s="29">
        <v>127</v>
      </c>
      <c r="E557" s="30">
        <v>8.3009259259259256E-4</v>
      </c>
      <c r="F557" s="27">
        <v>50.2</v>
      </c>
      <c r="G557" s="11"/>
    </row>
    <row r="558" spans="1:7" x14ac:dyDescent="0.25">
      <c r="A558" s="27">
        <v>7</v>
      </c>
      <c r="B558" s="28" t="s">
        <v>20</v>
      </c>
      <c r="C558" s="27">
        <v>27</v>
      </c>
      <c r="D558" s="29">
        <v>127</v>
      </c>
      <c r="E558" s="30">
        <v>8.1635416666666673E-4</v>
      </c>
      <c r="F558" s="27">
        <v>51.04</v>
      </c>
      <c r="G558" s="11"/>
    </row>
    <row r="559" spans="1:7" x14ac:dyDescent="0.25">
      <c r="A559" s="27">
        <v>7</v>
      </c>
      <c r="B559" s="28" t="s">
        <v>20</v>
      </c>
      <c r="C559" s="27">
        <v>27</v>
      </c>
      <c r="D559" s="29">
        <v>127</v>
      </c>
      <c r="E559" s="30">
        <v>8.1848379629629632E-4</v>
      </c>
      <c r="F559" s="27">
        <v>50.91</v>
      </c>
      <c r="G559" s="11"/>
    </row>
    <row r="560" spans="1:7" x14ac:dyDescent="0.25">
      <c r="A560" s="27">
        <v>7</v>
      </c>
      <c r="B560" s="28" t="s">
        <v>20</v>
      </c>
      <c r="C560" s="27">
        <v>27</v>
      </c>
      <c r="D560" s="29">
        <v>127</v>
      </c>
      <c r="E560" s="30">
        <v>8.2185185185185182E-4</v>
      </c>
      <c r="F560" s="27">
        <v>50.7</v>
      </c>
      <c r="G560" s="11"/>
    </row>
    <row r="561" spans="1:7" x14ac:dyDescent="0.25">
      <c r="A561" s="27">
        <v>7</v>
      </c>
      <c r="B561" s="28" t="s">
        <v>20</v>
      </c>
      <c r="C561" s="27">
        <v>27</v>
      </c>
      <c r="D561" s="29">
        <v>127</v>
      </c>
      <c r="E561" s="30">
        <v>8.1530092592592602E-4</v>
      </c>
      <c r="F561" s="27">
        <v>51.11</v>
      </c>
      <c r="G561" s="11"/>
    </row>
    <row r="562" spans="1:7" x14ac:dyDescent="0.25">
      <c r="A562" s="27">
        <v>7</v>
      </c>
      <c r="B562" s="28" t="s">
        <v>20</v>
      </c>
      <c r="C562" s="27">
        <v>27</v>
      </c>
      <c r="D562" s="29">
        <v>127</v>
      </c>
      <c r="E562" s="30">
        <v>8.1622685185185194E-4</v>
      </c>
      <c r="F562" s="27">
        <v>51.05</v>
      </c>
      <c r="G562" s="11"/>
    </row>
    <row r="563" spans="1:7" x14ac:dyDescent="0.25">
      <c r="A563" s="27">
        <v>7</v>
      </c>
      <c r="B563" s="28" t="s">
        <v>20</v>
      </c>
      <c r="C563" s="27">
        <v>27</v>
      </c>
      <c r="D563" s="29">
        <v>127</v>
      </c>
      <c r="E563" s="30">
        <v>8.1696759259259255E-4</v>
      </c>
      <c r="F563" s="27">
        <v>51</v>
      </c>
      <c r="G563" s="11"/>
    </row>
    <row r="564" spans="1:7" x14ac:dyDescent="0.25">
      <c r="A564" s="27">
        <v>7</v>
      </c>
      <c r="B564" s="28" t="s">
        <v>32</v>
      </c>
      <c r="C564" s="27">
        <v>27</v>
      </c>
      <c r="D564" s="29">
        <v>107</v>
      </c>
      <c r="E564" s="30">
        <v>8.7770833333333342E-4</v>
      </c>
      <c r="F564" s="31">
        <v>47.47</v>
      </c>
      <c r="G564" s="11"/>
    </row>
    <row r="565" spans="1:7" x14ac:dyDescent="0.25">
      <c r="A565" s="27">
        <v>7</v>
      </c>
      <c r="B565" s="28" t="s">
        <v>32</v>
      </c>
      <c r="C565" s="27">
        <v>27</v>
      </c>
      <c r="D565" s="29">
        <v>107</v>
      </c>
      <c r="E565" s="30">
        <v>8.3600694444444434E-4</v>
      </c>
      <c r="F565" s="31">
        <v>49.84</v>
      </c>
      <c r="G565" s="11"/>
    </row>
    <row r="566" spans="1:7" x14ac:dyDescent="0.25">
      <c r="A566" s="27">
        <v>7</v>
      </c>
      <c r="B566" s="28" t="s">
        <v>32</v>
      </c>
      <c r="C566" s="27">
        <v>27</v>
      </c>
      <c r="D566" s="29">
        <v>107</v>
      </c>
      <c r="E566" s="30">
        <v>8.3094907407407401E-4</v>
      </c>
      <c r="F566" s="27">
        <v>50.14</v>
      </c>
      <c r="G566" s="11"/>
    </row>
    <row r="567" spans="1:7" x14ac:dyDescent="0.25">
      <c r="A567" s="27">
        <v>7</v>
      </c>
      <c r="B567" s="28" t="s">
        <v>32</v>
      </c>
      <c r="C567" s="27">
        <v>27</v>
      </c>
      <c r="D567" s="29">
        <v>107</v>
      </c>
      <c r="E567" s="30">
        <v>8.3444444444444451E-4</v>
      </c>
      <c r="F567" s="27">
        <v>49.93</v>
      </c>
      <c r="G567" s="11"/>
    </row>
    <row r="568" spans="1:7" x14ac:dyDescent="0.25">
      <c r="A568" s="27">
        <v>7</v>
      </c>
      <c r="B568" s="28" t="s">
        <v>32</v>
      </c>
      <c r="C568" s="27">
        <v>27</v>
      </c>
      <c r="D568" s="29">
        <v>107</v>
      </c>
      <c r="E568" s="30">
        <v>8.2416666666666662E-4</v>
      </c>
      <c r="F568" s="27">
        <v>50.56</v>
      </c>
      <c r="G568" s="11"/>
    </row>
    <row r="569" spans="1:7" x14ac:dyDescent="0.25">
      <c r="A569" s="27">
        <v>7</v>
      </c>
      <c r="B569" s="28" t="s">
        <v>32</v>
      </c>
      <c r="C569" s="27">
        <v>27</v>
      </c>
      <c r="D569" s="29">
        <v>107</v>
      </c>
      <c r="E569" s="30">
        <v>8.2406249999999993E-4</v>
      </c>
      <c r="F569" s="31">
        <v>50.56</v>
      </c>
      <c r="G569" s="11"/>
    </row>
    <row r="570" spans="1:7" x14ac:dyDescent="0.25">
      <c r="A570" s="27">
        <v>7</v>
      </c>
      <c r="B570" s="28" t="s">
        <v>32</v>
      </c>
      <c r="C570" s="27">
        <v>27</v>
      </c>
      <c r="D570" s="29">
        <v>107</v>
      </c>
      <c r="E570" s="30">
        <v>8.2207175925925926E-4</v>
      </c>
      <c r="F570" s="27">
        <v>50.68</v>
      </c>
      <c r="G570" s="11"/>
    </row>
    <row r="571" spans="1:7" x14ac:dyDescent="0.25">
      <c r="A571" s="27">
        <v>7</v>
      </c>
      <c r="B571" s="28" t="s">
        <v>32</v>
      </c>
      <c r="C571" s="27">
        <v>27</v>
      </c>
      <c r="D571" s="29">
        <v>107</v>
      </c>
      <c r="E571" s="30">
        <v>8.2458333333333331E-4</v>
      </c>
      <c r="F571" s="31">
        <v>50.53</v>
      </c>
      <c r="G571" s="11"/>
    </row>
    <row r="572" spans="1:7" x14ac:dyDescent="0.25">
      <c r="A572" s="27">
        <v>7</v>
      </c>
      <c r="B572" s="28" t="s">
        <v>32</v>
      </c>
      <c r="C572" s="27">
        <v>27</v>
      </c>
      <c r="D572" s="29">
        <v>107</v>
      </c>
      <c r="E572" s="30">
        <v>8.2409722222222216E-4</v>
      </c>
      <c r="F572" s="27">
        <v>50.56</v>
      </c>
      <c r="G572" s="11"/>
    </row>
    <row r="573" spans="1:7" x14ac:dyDescent="0.25">
      <c r="A573" s="27">
        <v>7</v>
      </c>
      <c r="B573" s="28" t="s">
        <v>32</v>
      </c>
      <c r="C573" s="27">
        <v>27</v>
      </c>
      <c r="D573" s="29">
        <v>107</v>
      </c>
      <c r="E573" s="30">
        <v>8.283680555555555E-4</v>
      </c>
      <c r="F573" s="27">
        <v>50.3</v>
      </c>
      <c r="G573" s="11"/>
    </row>
    <row r="574" spans="1:7" x14ac:dyDescent="0.25">
      <c r="A574" s="27">
        <v>7</v>
      </c>
      <c r="B574" s="28" t="s">
        <v>32</v>
      </c>
      <c r="C574" s="27">
        <v>27</v>
      </c>
      <c r="D574" s="29">
        <v>107</v>
      </c>
      <c r="E574" s="30">
        <v>8.1300925925925931E-4</v>
      </c>
      <c r="F574" s="27">
        <v>51.25</v>
      </c>
      <c r="G574" s="11"/>
    </row>
    <row r="575" spans="1:7" x14ac:dyDescent="0.25">
      <c r="A575" s="27">
        <v>7</v>
      </c>
      <c r="B575" s="28" t="s">
        <v>32</v>
      </c>
      <c r="C575" s="27">
        <v>27</v>
      </c>
      <c r="D575" s="29">
        <v>107</v>
      </c>
      <c r="E575" s="30">
        <v>8.139814814814815E-4</v>
      </c>
      <c r="F575" s="27">
        <v>51.19</v>
      </c>
      <c r="G575" s="11"/>
    </row>
    <row r="576" spans="1:7" x14ac:dyDescent="0.25">
      <c r="A576" s="27">
        <v>7</v>
      </c>
      <c r="B576" s="28" t="s">
        <v>32</v>
      </c>
      <c r="C576" s="27">
        <v>27</v>
      </c>
      <c r="D576" s="29">
        <v>107</v>
      </c>
      <c r="E576" s="30">
        <v>8.1423611111111106E-4</v>
      </c>
      <c r="F576" s="27">
        <v>51.17</v>
      </c>
      <c r="G576" s="11"/>
    </row>
    <row r="577" spans="1:7" x14ac:dyDescent="0.25">
      <c r="A577" s="27">
        <v>7</v>
      </c>
      <c r="B577" s="28" t="s">
        <v>32</v>
      </c>
      <c r="C577" s="27">
        <v>27</v>
      </c>
      <c r="D577" s="29">
        <v>107</v>
      </c>
      <c r="E577" s="30">
        <v>8.2343749999999995E-4</v>
      </c>
      <c r="F577" s="27">
        <v>50.6</v>
      </c>
      <c r="G577" s="11"/>
    </row>
    <row r="578" spans="1:7" x14ac:dyDescent="0.25">
      <c r="A578" s="27">
        <v>7</v>
      </c>
      <c r="B578" s="28" t="s">
        <v>32</v>
      </c>
      <c r="C578" s="27">
        <v>27</v>
      </c>
      <c r="D578" s="29">
        <v>107</v>
      </c>
      <c r="E578" s="30">
        <v>8.2319444444444443E-4</v>
      </c>
      <c r="F578" s="31">
        <v>50.62</v>
      </c>
      <c r="G578" s="11"/>
    </row>
    <row r="579" spans="1:7" x14ac:dyDescent="0.25">
      <c r="A579" s="27">
        <v>7</v>
      </c>
      <c r="B579" s="28" t="s">
        <v>32</v>
      </c>
      <c r="C579" s="27">
        <v>27</v>
      </c>
      <c r="D579" s="29">
        <v>107</v>
      </c>
      <c r="E579" s="30">
        <v>8.8784722222222227E-4</v>
      </c>
      <c r="F579" s="27">
        <v>46.93</v>
      </c>
      <c r="G579" s="11"/>
    </row>
    <row r="580" spans="1:7" x14ac:dyDescent="0.25">
      <c r="A580" s="27">
        <v>7</v>
      </c>
      <c r="B580" s="28" t="s">
        <v>32</v>
      </c>
      <c r="C580" s="27">
        <v>27</v>
      </c>
      <c r="D580" s="29">
        <v>107</v>
      </c>
      <c r="E580" s="30">
        <v>8.1131944444444448E-4</v>
      </c>
      <c r="F580" s="27">
        <v>51.36</v>
      </c>
      <c r="G580" s="11"/>
    </row>
    <row r="581" spans="1:7" x14ac:dyDescent="0.25">
      <c r="A581" s="27">
        <v>7</v>
      </c>
      <c r="B581" s="28" t="s">
        <v>32</v>
      </c>
      <c r="C581" s="27">
        <v>27</v>
      </c>
      <c r="D581" s="29">
        <v>107</v>
      </c>
      <c r="E581" s="30">
        <v>8.135879629629629E-4</v>
      </c>
      <c r="F581" s="27">
        <v>51.21</v>
      </c>
      <c r="G581" s="11"/>
    </row>
    <row r="582" spans="1:7" x14ac:dyDescent="0.25">
      <c r="A582" s="27">
        <v>7</v>
      </c>
      <c r="B582" s="28" t="s">
        <v>32</v>
      </c>
      <c r="C582" s="27">
        <v>27</v>
      </c>
      <c r="D582" s="29">
        <v>107</v>
      </c>
      <c r="E582" s="30">
        <v>8.0932870370370371E-4</v>
      </c>
      <c r="F582" s="27">
        <v>51.48</v>
      </c>
      <c r="G582" s="11"/>
    </row>
    <row r="583" spans="1:7" x14ac:dyDescent="0.25">
      <c r="A583" s="27">
        <v>7</v>
      </c>
      <c r="B583" s="28" t="s">
        <v>32</v>
      </c>
      <c r="C583" s="27">
        <v>27</v>
      </c>
      <c r="D583" s="29">
        <v>107</v>
      </c>
      <c r="E583" s="30">
        <v>8.0847222222222225E-4</v>
      </c>
      <c r="F583" s="27">
        <v>51.54</v>
      </c>
      <c r="G583" s="11"/>
    </row>
    <row r="584" spans="1:7" x14ac:dyDescent="0.25">
      <c r="A584" s="27">
        <v>7</v>
      </c>
      <c r="B584" s="28" t="s">
        <v>32</v>
      </c>
      <c r="C584" s="27">
        <v>27</v>
      </c>
      <c r="D584" s="29">
        <v>107</v>
      </c>
      <c r="E584" s="30">
        <v>8.1436342592592595E-4</v>
      </c>
      <c r="F584" s="27">
        <v>51.16</v>
      </c>
      <c r="G584" s="11"/>
    </row>
    <row r="585" spans="1:7" x14ac:dyDescent="0.25">
      <c r="A585" s="27">
        <v>7</v>
      </c>
      <c r="B585" s="28" t="s">
        <v>32</v>
      </c>
      <c r="C585" s="27">
        <v>27</v>
      </c>
      <c r="D585" s="29">
        <v>107</v>
      </c>
      <c r="E585" s="30">
        <v>8.1710648148148148E-4</v>
      </c>
      <c r="F585" s="27">
        <v>50.99</v>
      </c>
      <c r="G585" s="11"/>
    </row>
    <row r="586" spans="1:7" x14ac:dyDescent="0.25">
      <c r="A586" s="27">
        <v>7</v>
      </c>
      <c r="B586" s="28" t="s">
        <v>32</v>
      </c>
      <c r="C586" s="27">
        <v>27</v>
      </c>
      <c r="D586" s="29">
        <v>107</v>
      </c>
      <c r="E586" s="30">
        <v>8.1846064814814824E-4</v>
      </c>
      <c r="F586" s="27">
        <v>50.91</v>
      </c>
      <c r="G586" s="11"/>
    </row>
    <row r="587" spans="1:7" x14ac:dyDescent="0.25">
      <c r="A587" s="27">
        <v>7</v>
      </c>
      <c r="B587" s="28" t="s">
        <v>32</v>
      </c>
      <c r="C587" s="27">
        <v>27</v>
      </c>
      <c r="D587" s="29">
        <v>107</v>
      </c>
      <c r="E587" s="30">
        <v>8.6184027777777767E-4</v>
      </c>
      <c r="F587" s="27">
        <v>48.35</v>
      </c>
      <c r="G587" s="11"/>
    </row>
    <row r="588" spans="1:7" x14ac:dyDescent="0.25">
      <c r="A588" s="27">
        <v>7</v>
      </c>
      <c r="B588" s="28" t="s">
        <v>32</v>
      </c>
      <c r="C588" s="27">
        <v>27</v>
      </c>
      <c r="D588" s="29">
        <v>107</v>
      </c>
      <c r="E588" s="30">
        <v>8.1481481481481487E-4</v>
      </c>
      <c r="F588" s="27">
        <v>51.14</v>
      </c>
      <c r="G588" s="11"/>
    </row>
    <row r="589" spans="1:7" x14ac:dyDescent="0.25">
      <c r="A589" s="27">
        <v>7</v>
      </c>
      <c r="B589" s="28" t="s">
        <v>32</v>
      </c>
      <c r="C589" s="27">
        <v>27</v>
      </c>
      <c r="D589" s="29">
        <v>107</v>
      </c>
      <c r="E589" s="30">
        <v>8.1873842592592599E-4</v>
      </c>
      <c r="F589" s="27">
        <v>50.89</v>
      </c>
      <c r="G589" s="11"/>
    </row>
    <row r="590" spans="1:7" x14ac:dyDescent="0.25">
      <c r="A590" s="27">
        <v>7</v>
      </c>
      <c r="B590" s="28" t="s">
        <v>32</v>
      </c>
      <c r="C590" s="27">
        <v>27</v>
      </c>
      <c r="D590" s="29">
        <v>107</v>
      </c>
      <c r="E590" s="30">
        <v>8.1325231481481483E-4</v>
      </c>
      <c r="F590" s="31">
        <v>51.23</v>
      </c>
      <c r="G590" s="11"/>
    </row>
    <row r="591" spans="1:7" x14ac:dyDescent="0.25">
      <c r="A591" s="27">
        <v>7</v>
      </c>
      <c r="B591" s="28" t="s">
        <v>33</v>
      </c>
      <c r="C591" s="27">
        <v>27</v>
      </c>
      <c r="D591" s="29">
        <v>129</v>
      </c>
      <c r="E591" s="30">
        <v>8.6078703703703708E-4</v>
      </c>
      <c r="F591" s="27">
        <v>48.41</v>
      </c>
      <c r="G591" s="11"/>
    </row>
    <row r="592" spans="1:7" x14ac:dyDescent="0.25">
      <c r="A592" s="27">
        <v>7</v>
      </c>
      <c r="B592" s="28" t="s">
        <v>33</v>
      </c>
      <c r="C592" s="27">
        <v>27</v>
      </c>
      <c r="D592" s="29">
        <v>129</v>
      </c>
      <c r="E592" s="30">
        <v>8.3145833333333325E-4</v>
      </c>
      <c r="F592" s="27">
        <v>50.11</v>
      </c>
      <c r="G592" s="11"/>
    </row>
    <row r="593" spans="1:7" x14ac:dyDescent="0.25">
      <c r="A593" s="27">
        <v>7</v>
      </c>
      <c r="B593" s="28" t="s">
        <v>33</v>
      </c>
      <c r="C593" s="27">
        <v>27</v>
      </c>
      <c r="D593" s="29">
        <v>129</v>
      </c>
      <c r="E593" s="30">
        <v>8.3151620370370378E-4</v>
      </c>
      <c r="F593" s="27">
        <v>50.11</v>
      </c>
      <c r="G593" s="11"/>
    </row>
    <row r="594" spans="1:7" x14ac:dyDescent="0.25">
      <c r="A594" s="27">
        <v>7</v>
      </c>
      <c r="B594" s="28" t="s">
        <v>33</v>
      </c>
      <c r="C594" s="27">
        <v>27</v>
      </c>
      <c r="D594" s="29">
        <v>129</v>
      </c>
      <c r="E594" s="30">
        <v>8.345486111111111E-4</v>
      </c>
      <c r="F594" s="31">
        <v>49.93</v>
      </c>
      <c r="G594" s="11"/>
    </row>
    <row r="595" spans="1:7" x14ac:dyDescent="0.25">
      <c r="A595" s="27">
        <v>7</v>
      </c>
      <c r="B595" s="28" t="s">
        <v>33</v>
      </c>
      <c r="C595" s="27">
        <v>27</v>
      </c>
      <c r="D595" s="29">
        <v>129</v>
      </c>
      <c r="E595" s="30">
        <v>8.2327546296296294E-4</v>
      </c>
      <c r="F595" s="27">
        <v>50.61</v>
      </c>
      <c r="G595" s="11"/>
    </row>
    <row r="596" spans="1:7" x14ac:dyDescent="0.25">
      <c r="A596" s="27">
        <v>7</v>
      </c>
      <c r="B596" s="28" t="s">
        <v>33</v>
      </c>
      <c r="C596" s="27">
        <v>27</v>
      </c>
      <c r="D596" s="29">
        <v>129</v>
      </c>
      <c r="E596" s="30">
        <v>8.3766203703703693E-4</v>
      </c>
      <c r="F596" s="31">
        <v>49.74</v>
      </c>
      <c r="G596" s="11"/>
    </row>
    <row r="597" spans="1:7" x14ac:dyDescent="0.25">
      <c r="A597" s="27">
        <v>7</v>
      </c>
      <c r="B597" s="28" t="s">
        <v>33</v>
      </c>
      <c r="C597" s="27">
        <v>27</v>
      </c>
      <c r="D597" s="29">
        <v>129</v>
      </c>
      <c r="E597" s="30">
        <v>8.3226851851851854E-4</v>
      </c>
      <c r="F597" s="27">
        <v>50.06</v>
      </c>
      <c r="G597" s="11"/>
    </row>
    <row r="598" spans="1:7" x14ac:dyDescent="0.25">
      <c r="A598" s="27">
        <v>7</v>
      </c>
      <c r="B598" s="28" t="s">
        <v>33</v>
      </c>
      <c r="C598" s="27">
        <v>27</v>
      </c>
      <c r="D598" s="29">
        <v>129</v>
      </c>
      <c r="E598" s="30">
        <v>8.2445601851851853E-4</v>
      </c>
      <c r="F598" s="27">
        <v>50.54</v>
      </c>
      <c r="G598" s="11"/>
    </row>
    <row r="599" spans="1:7" x14ac:dyDescent="0.25">
      <c r="A599" s="27">
        <v>7</v>
      </c>
      <c r="B599" s="28" t="s">
        <v>33</v>
      </c>
      <c r="C599" s="27">
        <v>27</v>
      </c>
      <c r="D599" s="29">
        <v>129</v>
      </c>
      <c r="E599" s="30">
        <v>8.2677083333333322E-4</v>
      </c>
      <c r="F599" s="27">
        <v>50.4</v>
      </c>
      <c r="G599" s="11"/>
    </row>
    <row r="600" spans="1:7" x14ac:dyDescent="0.25">
      <c r="A600" s="27">
        <v>7</v>
      </c>
      <c r="B600" s="28" t="s">
        <v>33</v>
      </c>
      <c r="C600" s="27">
        <v>27</v>
      </c>
      <c r="D600" s="29">
        <v>129</v>
      </c>
      <c r="E600" s="30">
        <v>8.4068287037037043E-4</v>
      </c>
      <c r="F600" s="27">
        <v>49.56</v>
      </c>
      <c r="G600" s="11"/>
    </row>
    <row r="601" spans="1:7" x14ac:dyDescent="0.25">
      <c r="A601" s="27">
        <v>7</v>
      </c>
      <c r="B601" s="28" t="s">
        <v>33</v>
      </c>
      <c r="C601" s="27">
        <v>27</v>
      </c>
      <c r="D601" s="29">
        <v>129</v>
      </c>
      <c r="E601" s="30">
        <v>8.1750000000000008E-4</v>
      </c>
      <c r="F601" s="27">
        <v>50.97</v>
      </c>
      <c r="G601" s="11"/>
    </row>
    <row r="602" spans="1:7" x14ac:dyDescent="0.25">
      <c r="A602" s="27">
        <v>7</v>
      </c>
      <c r="B602" s="28" t="s">
        <v>33</v>
      </c>
      <c r="C602" s="27">
        <v>27</v>
      </c>
      <c r="D602" s="29">
        <v>129</v>
      </c>
      <c r="E602" s="30">
        <v>8.842013888888888E-4</v>
      </c>
      <c r="F602" s="27">
        <v>47.12</v>
      </c>
      <c r="G602" s="11"/>
    </row>
    <row r="603" spans="1:7" x14ac:dyDescent="0.25">
      <c r="A603" s="27">
        <v>7</v>
      </c>
      <c r="B603" s="28" t="s">
        <v>33</v>
      </c>
      <c r="C603" s="27">
        <v>27</v>
      </c>
      <c r="D603" s="29">
        <v>129</v>
      </c>
      <c r="E603" s="30">
        <v>8.2262731481481488E-4</v>
      </c>
      <c r="F603" s="27">
        <v>50.65</v>
      </c>
      <c r="G603" s="11"/>
    </row>
    <row r="604" spans="1:7" x14ac:dyDescent="0.25">
      <c r="A604" s="27">
        <v>7</v>
      </c>
      <c r="B604" s="28" t="s">
        <v>33</v>
      </c>
      <c r="C604" s="27">
        <v>27</v>
      </c>
      <c r="D604" s="29">
        <v>129</v>
      </c>
      <c r="E604" s="30">
        <v>8.252893518518519E-4</v>
      </c>
      <c r="F604" s="27">
        <v>50.49</v>
      </c>
      <c r="G604" s="11"/>
    </row>
    <row r="605" spans="1:7" x14ac:dyDescent="0.25">
      <c r="A605" s="27">
        <v>7</v>
      </c>
      <c r="B605" s="28" t="s">
        <v>33</v>
      </c>
      <c r="C605" s="27">
        <v>27</v>
      </c>
      <c r="D605" s="29">
        <v>129</v>
      </c>
      <c r="E605" s="30">
        <v>8.2241898148148148E-4</v>
      </c>
      <c r="F605" s="27">
        <v>50.66</v>
      </c>
      <c r="G605" s="11"/>
    </row>
    <row r="606" spans="1:7" x14ac:dyDescent="0.25">
      <c r="A606" s="27">
        <v>7</v>
      </c>
      <c r="B606" s="28" t="s">
        <v>33</v>
      </c>
      <c r="C606" s="27">
        <v>27</v>
      </c>
      <c r="D606" s="29">
        <v>129</v>
      </c>
      <c r="E606" s="30">
        <v>8.2320601851851847E-4</v>
      </c>
      <c r="F606" s="31">
        <v>50.62</v>
      </c>
      <c r="G606" s="11"/>
    </row>
    <row r="607" spans="1:7" x14ac:dyDescent="0.25">
      <c r="A607" s="27">
        <v>7</v>
      </c>
      <c r="B607" s="28" t="s">
        <v>33</v>
      </c>
      <c r="C607" s="27">
        <v>27</v>
      </c>
      <c r="D607" s="29">
        <v>129</v>
      </c>
      <c r="E607" s="30">
        <v>8.1818287037037037E-4</v>
      </c>
      <c r="F607" s="27">
        <v>50.93</v>
      </c>
      <c r="G607" s="11"/>
    </row>
    <row r="608" spans="1:7" x14ac:dyDescent="0.25">
      <c r="A608" s="27">
        <v>7</v>
      </c>
      <c r="B608" s="28" t="s">
        <v>33</v>
      </c>
      <c r="C608" s="27">
        <v>27</v>
      </c>
      <c r="D608" s="29">
        <v>129</v>
      </c>
      <c r="E608" s="30">
        <v>8.1863425925925929E-4</v>
      </c>
      <c r="F608" s="31">
        <v>50.9</v>
      </c>
      <c r="G608" s="11"/>
    </row>
    <row r="609" spans="1:7" x14ac:dyDescent="0.25">
      <c r="A609" s="27">
        <v>7</v>
      </c>
      <c r="B609" s="28" t="s">
        <v>33</v>
      </c>
      <c r="C609" s="27">
        <v>27</v>
      </c>
      <c r="D609" s="29">
        <v>129</v>
      </c>
      <c r="E609" s="30">
        <v>8.2164351851851843E-4</v>
      </c>
      <c r="F609" s="27">
        <v>50.71</v>
      </c>
      <c r="G609" s="11"/>
    </row>
    <row r="610" spans="1:7" x14ac:dyDescent="0.25">
      <c r="A610" s="27">
        <v>7</v>
      </c>
      <c r="B610" s="28" t="s">
        <v>33</v>
      </c>
      <c r="C610" s="27">
        <v>27</v>
      </c>
      <c r="D610" s="29">
        <v>129</v>
      </c>
      <c r="E610" s="30">
        <v>8.1971064814814819E-4</v>
      </c>
      <c r="F610" s="27">
        <v>50.83</v>
      </c>
      <c r="G610" s="11"/>
    </row>
    <row r="611" spans="1:7" x14ac:dyDescent="0.25">
      <c r="A611" s="27">
        <v>7</v>
      </c>
      <c r="B611" s="28" t="s">
        <v>33</v>
      </c>
      <c r="C611" s="27">
        <v>27</v>
      </c>
      <c r="D611" s="29">
        <v>129</v>
      </c>
      <c r="E611" s="30">
        <v>8.1646990740740747E-4</v>
      </c>
      <c r="F611" s="27">
        <v>51.03</v>
      </c>
      <c r="G611" s="11"/>
    </row>
    <row r="612" spans="1:7" x14ac:dyDescent="0.25">
      <c r="A612" s="27">
        <v>7</v>
      </c>
      <c r="B612" s="28" t="s">
        <v>33</v>
      </c>
      <c r="C612" s="27">
        <v>27</v>
      </c>
      <c r="D612" s="29">
        <v>129</v>
      </c>
      <c r="E612" s="30">
        <v>8.1951388888888883E-4</v>
      </c>
      <c r="F612" s="27">
        <v>50.84</v>
      </c>
      <c r="G612" s="11"/>
    </row>
    <row r="613" spans="1:7" x14ac:dyDescent="0.25">
      <c r="A613" s="27">
        <v>7</v>
      </c>
      <c r="B613" s="28" t="s">
        <v>33</v>
      </c>
      <c r="C613" s="27">
        <v>27</v>
      </c>
      <c r="D613" s="29">
        <v>129</v>
      </c>
      <c r="E613" s="30">
        <v>8.1984953703703712E-4</v>
      </c>
      <c r="F613" s="27">
        <v>50.82</v>
      </c>
      <c r="G613" s="11"/>
    </row>
    <row r="614" spans="1:7" x14ac:dyDescent="0.25">
      <c r="A614" s="27">
        <v>7</v>
      </c>
      <c r="B614" s="28" t="s">
        <v>33</v>
      </c>
      <c r="C614" s="27">
        <v>27</v>
      </c>
      <c r="D614" s="29">
        <v>129</v>
      </c>
      <c r="E614" s="30">
        <v>8.2405092592592599E-4</v>
      </c>
      <c r="F614" s="31">
        <v>50.56</v>
      </c>
      <c r="G614" s="11"/>
    </row>
    <row r="615" spans="1:7" x14ac:dyDescent="0.25">
      <c r="A615" s="27">
        <v>7</v>
      </c>
      <c r="B615" s="28" t="s">
        <v>33</v>
      </c>
      <c r="C615" s="27">
        <v>27</v>
      </c>
      <c r="D615" s="29">
        <v>129</v>
      </c>
      <c r="E615" s="30">
        <v>8.1637731481481481E-4</v>
      </c>
      <c r="F615" s="27">
        <v>51.04</v>
      </c>
      <c r="G615" s="11"/>
    </row>
    <row r="616" spans="1:7" x14ac:dyDescent="0.25">
      <c r="A616" s="27">
        <v>7</v>
      </c>
      <c r="B616" s="28" t="s">
        <v>33</v>
      </c>
      <c r="C616" s="27">
        <v>27</v>
      </c>
      <c r="D616" s="29">
        <v>129</v>
      </c>
      <c r="E616" s="30">
        <v>8.1826388888888899E-4</v>
      </c>
      <c r="F616" s="27">
        <v>50.92</v>
      </c>
      <c r="G616" s="11"/>
    </row>
    <row r="617" spans="1:7" x14ac:dyDescent="0.25">
      <c r="A617" s="27">
        <v>7</v>
      </c>
      <c r="B617" s="28" t="s">
        <v>33</v>
      </c>
      <c r="C617" s="27">
        <v>27</v>
      </c>
      <c r="D617" s="29">
        <v>129</v>
      </c>
      <c r="E617" s="30">
        <v>8.1112268518518523E-4</v>
      </c>
      <c r="F617" s="27">
        <v>51.37</v>
      </c>
      <c r="G617" s="11"/>
    </row>
    <row r="618" spans="1:7" x14ac:dyDescent="0.25">
      <c r="A618" s="27">
        <v>7</v>
      </c>
      <c r="B618" s="28" t="s">
        <v>34</v>
      </c>
      <c r="C618" s="27">
        <v>27</v>
      </c>
      <c r="D618" s="29">
        <v>135</v>
      </c>
      <c r="E618" s="30">
        <v>8.802314814814814E-4</v>
      </c>
      <c r="F618" s="27">
        <v>47.34</v>
      </c>
      <c r="G618" s="11"/>
    </row>
    <row r="619" spans="1:7" x14ac:dyDescent="0.25">
      <c r="A619" s="27">
        <v>7</v>
      </c>
      <c r="B619" s="28" t="s">
        <v>34</v>
      </c>
      <c r="C619" s="27">
        <v>27</v>
      </c>
      <c r="D619" s="29">
        <v>135</v>
      </c>
      <c r="E619" s="30">
        <v>8.4274305555555556E-4</v>
      </c>
      <c r="F619" s="31">
        <v>49.44</v>
      </c>
      <c r="G619" s="11"/>
    </row>
    <row r="620" spans="1:7" x14ac:dyDescent="0.25">
      <c r="A620" s="27">
        <v>7</v>
      </c>
      <c r="B620" s="28" t="s">
        <v>34</v>
      </c>
      <c r="C620" s="27">
        <v>27</v>
      </c>
      <c r="D620" s="29">
        <v>135</v>
      </c>
      <c r="E620" s="30">
        <v>8.3059027777777786E-4</v>
      </c>
      <c r="F620" s="27">
        <v>50.17</v>
      </c>
      <c r="G620" s="11"/>
    </row>
    <row r="621" spans="1:7" x14ac:dyDescent="0.25">
      <c r="A621" s="27">
        <v>7</v>
      </c>
      <c r="B621" s="28" t="s">
        <v>34</v>
      </c>
      <c r="C621" s="27">
        <v>27</v>
      </c>
      <c r="D621" s="29">
        <v>135</v>
      </c>
      <c r="E621" s="30">
        <v>8.3057870370370371E-4</v>
      </c>
      <c r="F621" s="27">
        <v>50.17</v>
      </c>
      <c r="G621" s="11"/>
    </row>
    <row r="622" spans="1:7" x14ac:dyDescent="0.25">
      <c r="A622" s="27">
        <v>7</v>
      </c>
      <c r="B622" s="28" t="s">
        <v>34</v>
      </c>
      <c r="C622" s="27">
        <v>27</v>
      </c>
      <c r="D622" s="29">
        <v>135</v>
      </c>
      <c r="E622" s="30">
        <v>8.2776620370370371E-4</v>
      </c>
      <c r="F622" s="27">
        <v>50.34</v>
      </c>
      <c r="G622" s="11"/>
    </row>
    <row r="623" spans="1:7" x14ac:dyDescent="0.25">
      <c r="A623" s="27">
        <v>7</v>
      </c>
      <c r="B623" s="28" t="s">
        <v>34</v>
      </c>
      <c r="C623" s="27">
        <v>27</v>
      </c>
      <c r="D623" s="29">
        <v>135</v>
      </c>
      <c r="E623" s="30">
        <v>8.2449074074074076E-4</v>
      </c>
      <c r="F623" s="27">
        <v>50.54</v>
      </c>
      <c r="G623" s="11"/>
    </row>
    <row r="624" spans="1:7" x14ac:dyDescent="0.25">
      <c r="A624" s="27">
        <v>7</v>
      </c>
      <c r="B624" s="28" t="s">
        <v>34</v>
      </c>
      <c r="C624" s="27">
        <v>27</v>
      </c>
      <c r="D624" s="29">
        <v>135</v>
      </c>
      <c r="E624" s="30">
        <v>8.1876157407407407E-4</v>
      </c>
      <c r="F624" s="27">
        <v>50.89</v>
      </c>
      <c r="G624" s="11"/>
    </row>
    <row r="625" spans="1:7" x14ac:dyDescent="0.25">
      <c r="A625" s="27">
        <v>7</v>
      </c>
      <c r="B625" s="28" t="s">
        <v>34</v>
      </c>
      <c r="C625" s="27">
        <v>27</v>
      </c>
      <c r="D625" s="29">
        <v>135</v>
      </c>
      <c r="E625" s="30">
        <v>8.2679398148148152E-4</v>
      </c>
      <c r="F625" s="27">
        <v>50.4</v>
      </c>
      <c r="G625" s="11"/>
    </row>
    <row r="626" spans="1:7" x14ac:dyDescent="0.25">
      <c r="A626" s="27">
        <v>7</v>
      </c>
      <c r="B626" s="28" t="s">
        <v>34</v>
      </c>
      <c r="C626" s="27">
        <v>27</v>
      </c>
      <c r="D626" s="29">
        <v>135</v>
      </c>
      <c r="E626" s="30">
        <v>8.2278935185185178E-4</v>
      </c>
      <c r="F626" s="27">
        <v>50.64</v>
      </c>
      <c r="G626" s="11"/>
    </row>
    <row r="627" spans="1:7" x14ac:dyDescent="0.25">
      <c r="A627" s="27">
        <v>7</v>
      </c>
      <c r="B627" s="28" t="s">
        <v>34</v>
      </c>
      <c r="C627" s="27">
        <v>27</v>
      </c>
      <c r="D627" s="29">
        <v>135</v>
      </c>
      <c r="E627" s="30">
        <v>8.407291666666666E-4</v>
      </c>
      <c r="F627" s="27">
        <v>49.56</v>
      </c>
      <c r="G627" s="11"/>
    </row>
    <row r="628" spans="1:7" x14ac:dyDescent="0.25">
      <c r="A628" s="27">
        <v>7</v>
      </c>
      <c r="B628" s="28" t="s">
        <v>34</v>
      </c>
      <c r="C628" s="27">
        <v>27</v>
      </c>
      <c r="D628" s="29">
        <v>135</v>
      </c>
      <c r="E628" s="30">
        <v>8.1531249999999996E-4</v>
      </c>
      <c r="F628" s="27">
        <v>51.11</v>
      </c>
      <c r="G628" s="11"/>
    </row>
    <row r="629" spans="1:7" x14ac:dyDescent="0.25">
      <c r="A629" s="27">
        <v>7</v>
      </c>
      <c r="B629" s="28" t="s">
        <v>34</v>
      </c>
      <c r="C629" s="27">
        <v>27</v>
      </c>
      <c r="D629" s="29">
        <v>135</v>
      </c>
      <c r="E629" s="30">
        <v>8.1592592592592589E-4</v>
      </c>
      <c r="F629" s="27">
        <v>51.07</v>
      </c>
      <c r="G629" s="11"/>
    </row>
    <row r="630" spans="1:7" x14ac:dyDescent="0.25">
      <c r="A630" s="27">
        <v>7</v>
      </c>
      <c r="B630" s="28" t="s">
        <v>34</v>
      </c>
      <c r="C630" s="27">
        <v>27</v>
      </c>
      <c r="D630" s="29">
        <v>135</v>
      </c>
      <c r="E630" s="30">
        <v>8.1894675925925928E-4</v>
      </c>
      <c r="F630" s="27">
        <v>50.88</v>
      </c>
      <c r="G630" s="11"/>
    </row>
    <row r="631" spans="1:7" x14ac:dyDescent="0.25">
      <c r="A631" s="27">
        <v>7</v>
      </c>
      <c r="B631" s="28" t="s">
        <v>34</v>
      </c>
      <c r="C631" s="27">
        <v>27</v>
      </c>
      <c r="D631" s="29">
        <v>135</v>
      </c>
      <c r="E631" s="30">
        <v>8.1599537037037036E-4</v>
      </c>
      <c r="F631" s="31">
        <v>51.06</v>
      </c>
      <c r="G631" s="11"/>
    </row>
    <row r="632" spans="1:7" x14ac:dyDescent="0.25">
      <c r="A632" s="27">
        <v>7</v>
      </c>
      <c r="B632" s="28" t="s">
        <v>34</v>
      </c>
      <c r="C632" s="27">
        <v>27</v>
      </c>
      <c r="D632" s="29">
        <v>135</v>
      </c>
      <c r="E632" s="30">
        <v>9.1734953703703705E-4</v>
      </c>
      <c r="F632" s="27">
        <v>45.42</v>
      </c>
      <c r="G632" s="11"/>
    </row>
    <row r="633" spans="1:7" x14ac:dyDescent="0.25">
      <c r="A633" s="27">
        <v>7</v>
      </c>
      <c r="B633" s="28" t="s">
        <v>34</v>
      </c>
      <c r="C633" s="27">
        <v>27</v>
      </c>
      <c r="D633" s="29">
        <v>135</v>
      </c>
      <c r="E633" s="30">
        <v>8.1339120370370376E-4</v>
      </c>
      <c r="F633" s="27">
        <v>51.23</v>
      </c>
      <c r="G633" s="11"/>
    </row>
    <row r="634" spans="1:7" x14ac:dyDescent="0.25">
      <c r="A634" s="27">
        <v>7</v>
      </c>
      <c r="B634" s="28" t="s">
        <v>34</v>
      </c>
      <c r="C634" s="27">
        <v>27</v>
      </c>
      <c r="D634" s="29">
        <v>135</v>
      </c>
      <c r="E634" s="30">
        <v>8.1520833333333326E-4</v>
      </c>
      <c r="F634" s="31">
        <v>51.11</v>
      </c>
      <c r="G634" s="11"/>
    </row>
    <row r="635" spans="1:7" x14ac:dyDescent="0.25">
      <c r="A635" s="27">
        <v>7</v>
      </c>
      <c r="B635" s="28" t="s">
        <v>34</v>
      </c>
      <c r="C635" s="27">
        <v>27</v>
      </c>
      <c r="D635" s="29">
        <v>135</v>
      </c>
      <c r="E635" s="30">
        <v>8.2040509259259252E-4</v>
      </c>
      <c r="F635" s="27">
        <v>50.79</v>
      </c>
      <c r="G635" s="11"/>
    </row>
    <row r="636" spans="1:7" x14ac:dyDescent="0.25">
      <c r="A636" s="27">
        <v>7</v>
      </c>
      <c r="B636" s="28" t="s">
        <v>34</v>
      </c>
      <c r="C636" s="27">
        <v>27</v>
      </c>
      <c r="D636" s="29">
        <v>135</v>
      </c>
      <c r="E636" s="30">
        <v>8.1886574074074077E-4</v>
      </c>
      <c r="F636" s="27">
        <v>50.88</v>
      </c>
      <c r="G636" s="11"/>
    </row>
    <row r="637" spans="1:7" x14ac:dyDescent="0.25">
      <c r="A637" s="27">
        <v>7</v>
      </c>
      <c r="B637" s="28" t="s">
        <v>34</v>
      </c>
      <c r="C637" s="27">
        <v>27</v>
      </c>
      <c r="D637" s="29">
        <v>135</v>
      </c>
      <c r="E637" s="30">
        <v>8.1855324074074068E-4</v>
      </c>
      <c r="F637" s="27">
        <v>50.9</v>
      </c>
      <c r="G637" s="11"/>
    </row>
    <row r="638" spans="1:7" x14ac:dyDescent="0.25">
      <c r="A638" s="27">
        <v>7</v>
      </c>
      <c r="B638" s="28" t="s">
        <v>34</v>
      </c>
      <c r="C638" s="27">
        <v>27</v>
      </c>
      <c r="D638" s="29">
        <v>135</v>
      </c>
      <c r="E638" s="30">
        <v>8.204513888888889E-4</v>
      </c>
      <c r="F638" s="27">
        <v>50.79</v>
      </c>
      <c r="G638" s="11"/>
    </row>
    <row r="639" spans="1:7" x14ac:dyDescent="0.25">
      <c r="A639" s="27">
        <v>7</v>
      </c>
      <c r="B639" s="28" t="s">
        <v>34</v>
      </c>
      <c r="C639" s="27">
        <v>27</v>
      </c>
      <c r="D639" s="29">
        <v>135</v>
      </c>
      <c r="E639" s="30">
        <v>8.1990740740740743E-4</v>
      </c>
      <c r="F639" s="27">
        <v>50.82</v>
      </c>
      <c r="G639" s="11"/>
    </row>
    <row r="640" spans="1:7" x14ac:dyDescent="0.25">
      <c r="A640" s="27">
        <v>7</v>
      </c>
      <c r="B640" s="28" t="s">
        <v>34</v>
      </c>
      <c r="C640" s="27">
        <v>27</v>
      </c>
      <c r="D640" s="29">
        <v>135</v>
      </c>
      <c r="E640" s="30">
        <v>8.2090277777777782E-4</v>
      </c>
      <c r="F640" s="27">
        <v>50.76</v>
      </c>
      <c r="G640" s="11"/>
    </row>
    <row r="641" spans="1:7" x14ac:dyDescent="0.25">
      <c r="A641" s="27">
        <v>7</v>
      </c>
      <c r="B641" s="28" t="s">
        <v>34</v>
      </c>
      <c r="C641" s="27">
        <v>27</v>
      </c>
      <c r="D641" s="29">
        <v>135</v>
      </c>
      <c r="E641" s="30">
        <v>8.2293981481481487E-4</v>
      </c>
      <c r="F641" s="31">
        <v>50.63</v>
      </c>
      <c r="G641" s="11"/>
    </row>
    <row r="642" spans="1:7" x14ac:dyDescent="0.25">
      <c r="A642" s="27">
        <v>7</v>
      </c>
      <c r="B642" s="28" t="s">
        <v>34</v>
      </c>
      <c r="C642" s="27">
        <v>27</v>
      </c>
      <c r="D642" s="29">
        <v>135</v>
      </c>
      <c r="E642" s="30">
        <v>8.1863425925925929E-4</v>
      </c>
      <c r="F642" s="27">
        <v>50.9</v>
      </c>
      <c r="G642" s="11"/>
    </row>
    <row r="643" spans="1:7" x14ac:dyDescent="0.25">
      <c r="A643" s="27">
        <v>7</v>
      </c>
      <c r="B643" s="28" t="s">
        <v>34</v>
      </c>
      <c r="C643" s="27">
        <v>27</v>
      </c>
      <c r="D643" s="29">
        <v>135</v>
      </c>
      <c r="E643" s="30">
        <v>8.1756944444444455E-4</v>
      </c>
      <c r="F643" s="27">
        <v>50.96</v>
      </c>
      <c r="G643" s="11"/>
    </row>
    <row r="644" spans="1:7" x14ac:dyDescent="0.25">
      <c r="A644" s="27">
        <v>7</v>
      </c>
      <c r="B644" s="28" t="s">
        <v>34</v>
      </c>
      <c r="C644" s="27">
        <v>27</v>
      </c>
      <c r="D644" s="29">
        <v>135</v>
      </c>
      <c r="E644" s="30">
        <v>8.2246527777777786E-4</v>
      </c>
      <c r="F644" s="27">
        <v>50.66</v>
      </c>
      <c r="G644" s="11"/>
    </row>
    <row r="645" spans="1:7" x14ac:dyDescent="0.25">
      <c r="A645" s="27">
        <v>7</v>
      </c>
      <c r="B645" s="28" t="s">
        <v>35</v>
      </c>
      <c r="C645" s="27">
        <v>27</v>
      </c>
      <c r="D645" s="29">
        <v>108</v>
      </c>
      <c r="E645" s="30">
        <v>8.7489583333333321E-4</v>
      </c>
      <c r="F645" s="31">
        <v>47.62</v>
      </c>
      <c r="G645" s="11"/>
    </row>
    <row r="646" spans="1:7" x14ac:dyDescent="0.25">
      <c r="A646" s="27">
        <v>7</v>
      </c>
      <c r="B646" s="28" t="s">
        <v>35</v>
      </c>
      <c r="C646" s="27">
        <v>27</v>
      </c>
      <c r="D646" s="29">
        <v>108</v>
      </c>
      <c r="E646" s="30">
        <v>8.3663194444444442E-4</v>
      </c>
      <c r="F646" s="27">
        <v>49.8</v>
      </c>
      <c r="G646" s="11"/>
    </row>
    <row r="647" spans="1:7" x14ac:dyDescent="0.25">
      <c r="A647" s="27">
        <v>7</v>
      </c>
      <c r="B647" s="28" t="s">
        <v>35</v>
      </c>
      <c r="C647" s="27">
        <v>27</v>
      </c>
      <c r="D647" s="29">
        <v>108</v>
      </c>
      <c r="E647" s="30">
        <v>8.4468749999999995E-4</v>
      </c>
      <c r="F647" s="27">
        <v>49.33</v>
      </c>
      <c r="G647" s="11"/>
    </row>
    <row r="648" spans="1:7" x14ac:dyDescent="0.25">
      <c r="A648" s="27">
        <v>7</v>
      </c>
      <c r="B648" s="28" t="s">
        <v>35</v>
      </c>
      <c r="C648" s="27">
        <v>27</v>
      </c>
      <c r="D648" s="29">
        <v>108</v>
      </c>
      <c r="E648" s="30">
        <v>8.3287037037037043E-4</v>
      </c>
      <c r="F648" s="27">
        <v>50.03</v>
      </c>
      <c r="G648" s="11"/>
    </row>
    <row r="649" spans="1:7" x14ac:dyDescent="0.25">
      <c r="A649" s="27">
        <v>7</v>
      </c>
      <c r="B649" s="28" t="s">
        <v>35</v>
      </c>
      <c r="C649" s="27">
        <v>27</v>
      </c>
      <c r="D649" s="29">
        <v>108</v>
      </c>
      <c r="E649" s="30">
        <v>8.2300925925925933E-4</v>
      </c>
      <c r="F649" s="27">
        <v>50.63</v>
      </c>
      <c r="G649" s="11"/>
    </row>
    <row r="650" spans="1:7" x14ac:dyDescent="0.25">
      <c r="A650" s="27">
        <v>7</v>
      </c>
      <c r="B650" s="28" t="s">
        <v>35</v>
      </c>
      <c r="C650" s="27">
        <v>27</v>
      </c>
      <c r="D650" s="29">
        <v>108</v>
      </c>
      <c r="E650" s="30">
        <v>8.2208333333333341E-4</v>
      </c>
      <c r="F650" s="27">
        <v>50.68</v>
      </c>
      <c r="G650" s="11"/>
    </row>
    <row r="651" spans="1:7" x14ac:dyDescent="0.25">
      <c r="A651" s="27">
        <v>7</v>
      </c>
      <c r="B651" s="28" t="s">
        <v>35</v>
      </c>
      <c r="C651" s="27">
        <v>27</v>
      </c>
      <c r="D651" s="29">
        <v>108</v>
      </c>
      <c r="E651" s="30">
        <v>8.2842592592592581E-4</v>
      </c>
      <c r="F651" s="27">
        <v>50.3</v>
      </c>
      <c r="G651" s="11"/>
    </row>
    <row r="652" spans="1:7" x14ac:dyDescent="0.25">
      <c r="A652" s="27">
        <v>7</v>
      </c>
      <c r="B652" s="28" t="s">
        <v>35</v>
      </c>
      <c r="C652" s="27">
        <v>27</v>
      </c>
      <c r="D652" s="29">
        <v>108</v>
      </c>
      <c r="E652" s="30">
        <v>8.2376157407407409E-4</v>
      </c>
      <c r="F652" s="27">
        <v>50.58</v>
      </c>
      <c r="G652" s="11"/>
    </row>
    <row r="653" spans="1:7" x14ac:dyDescent="0.25">
      <c r="A653" s="27">
        <v>7</v>
      </c>
      <c r="B653" s="28" t="s">
        <v>35</v>
      </c>
      <c r="C653" s="27">
        <v>27</v>
      </c>
      <c r="D653" s="29">
        <v>108</v>
      </c>
      <c r="E653" s="30">
        <v>8.2471064814814809E-4</v>
      </c>
      <c r="F653" s="27">
        <v>50.52</v>
      </c>
      <c r="G653" s="11"/>
    </row>
    <row r="654" spans="1:7" x14ac:dyDescent="0.25">
      <c r="A654" s="27">
        <v>7</v>
      </c>
      <c r="B654" s="28" t="s">
        <v>35</v>
      </c>
      <c r="C654" s="27">
        <v>27</v>
      </c>
      <c r="D654" s="29">
        <v>108</v>
      </c>
      <c r="E654" s="30">
        <v>8.2304398148148156E-4</v>
      </c>
      <c r="F654" s="27">
        <v>50.63</v>
      </c>
      <c r="G654" s="11"/>
    </row>
    <row r="655" spans="1:7" x14ac:dyDescent="0.25">
      <c r="A655" s="27">
        <v>7</v>
      </c>
      <c r="B655" s="28" t="s">
        <v>35</v>
      </c>
      <c r="C655" s="27">
        <v>27</v>
      </c>
      <c r="D655" s="29">
        <v>108</v>
      </c>
      <c r="E655" s="30">
        <v>8.1216435185185178E-4</v>
      </c>
      <c r="F655" s="27">
        <v>51.3</v>
      </c>
      <c r="G655" s="11"/>
    </row>
    <row r="656" spans="1:7" x14ac:dyDescent="0.25">
      <c r="A656" s="27">
        <v>7</v>
      </c>
      <c r="B656" s="28" t="s">
        <v>35</v>
      </c>
      <c r="C656" s="27">
        <v>27</v>
      </c>
      <c r="D656" s="29">
        <v>108</v>
      </c>
      <c r="E656" s="30">
        <v>8.2459490740740746E-4</v>
      </c>
      <c r="F656" s="27">
        <v>50.53</v>
      </c>
      <c r="G656" s="11"/>
    </row>
    <row r="657" spans="1:7" x14ac:dyDescent="0.25">
      <c r="A657" s="27">
        <v>7</v>
      </c>
      <c r="B657" s="28" t="s">
        <v>35</v>
      </c>
      <c r="C657" s="27">
        <v>27</v>
      </c>
      <c r="D657" s="29">
        <v>108</v>
      </c>
      <c r="E657" s="30">
        <v>8.1832175925925931E-4</v>
      </c>
      <c r="F657" s="27">
        <v>50.92</v>
      </c>
      <c r="G657" s="11"/>
    </row>
    <row r="658" spans="1:7" x14ac:dyDescent="0.25">
      <c r="A658" s="27">
        <v>7</v>
      </c>
      <c r="B658" s="28" t="s">
        <v>35</v>
      </c>
      <c r="C658" s="27">
        <v>27</v>
      </c>
      <c r="D658" s="29">
        <v>108</v>
      </c>
      <c r="E658" s="30">
        <v>8.1650462962962959E-4</v>
      </c>
      <c r="F658" s="27">
        <v>51.03</v>
      </c>
      <c r="G658" s="11"/>
    </row>
    <row r="659" spans="1:7" x14ac:dyDescent="0.25">
      <c r="A659" s="27">
        <v>7</v>
      </c>
      <c r="B659" s="28" t="s">
        <v>35</v>
      </c>
      <c r="C659" s="27">
        <v>27</v>
      </c>
      <c r="D659" s="29">
        <v>108</v>
      </c>
      <c r="E659" s="30">
        <v>8.1443287037037042E-4</v>
      </c>
      <c r="F659" s="27">
        <v>51.16</v>
      </c>
      <c r="G659" s="11"/>
    </row>
    <row r="660" spans="1:7" x14ac:dyDescent="0.25">
      <c r="A660" s="27">
        <v>7</v>
      </c>
      <c r="B660" s="28" t="s">
        <v>35</v>
      </c>
      <c r="C660" s="27">
        <v>27</v>
      </c>
      <c r="D660" s="29">
        <v>108</v>
      </c>
      <c r="E660" s="30">
        <v>9.0518518518518519E-4</v>
      </c>
      <c r="F660" s="31">
        <v>46.03</v>
      </c>
      <c r="G660" s="11"/>
    </row>
    <row r="661" spans="1:7" x14ac:dyDescent="0.25">
      <c r="A661" s="27">
        <v>7</v>
      </c>
      <c r="B661" s="28" t="s">
        <v>35</v>
      </c>
      <c r="C661" s="27">
        <v>27</v>
      </c>
      <c r="D661" s="29">
        <v>108</v>
      </c>
      <c r="E661" s="30">
        <v>8.1128472222222225E-4</v>
      </c>
      <c r="F661" s="31">
        <v>51.36</v>
      </c>
      <c r="G661" s="11"/>
    </row>
    <row r="662" spans="1:7" x14ac:dyDescent="0.25">
      <c r="A662" s="27">
        <v>7</v>
      </c>
      <c r="B662" s="28" t="s">
        <v>35</v>
      </c>
      <c r="C662" s="27">
        <v>27</v>
      </c>
      <c r="D662" s="29">
        <v>108</v>
      </c>
      <c r="E662" s="30">
        <v>8.1263888888888889E-4</v>
      </c>
      <c r="F662" s="27">
        <v>51.27</v>
      </c>
      <c r="G662" s="11"/>
    </row>
    <row r="663" spans="1:7" x14ac:dyDescent="0.25">
      <c r="A663" s="27">
        <v>7</v>
      </c>
      <c r="B663" s="28" t="s">
        <v>35</v>
      </c>
      <c r="C663" s="27">
        <v>27</v>
      </c>
      <c r="D663" s="29">
        <v>108</v>
      </c>
      <c r="E663" s="30">
        <v>8.1349537037037035E-4</v>
      </c>
      <c r="F663" s="31">
        <v>51.22</v>
      </c>
      <c r="G663" s="11"/>
    </row>
    <row r="664" spans="1:7" x14ac:dyDescent="0.25">
      <c r="A664" s="27">
        <v>7</v>
      </c>
      <c r="B664" s="28" t="s">
        <v>35</v>
      </c>
      <c r="C664" s="27">
        <v>27</v>
      </c>
      <c r="D664" s="29">
        <v>108</v>
      </c>
      <c r="E664" s="30">
        <v>8.1407407407407405E-4</v>
      </c>
      <c r="F664" s="27">
        <v>51.18</v>
      </c>
      <c r="G664" s="11"/>
    </row>
    <row r="665" spans="1:7" x14ac:dyDescent="0.25">
      <c r="A665" s="27">
        <v>7</v>
      </c>
      <c r="B665" s="28" t="s">
        <v>35</v>
      </c>
      <c r="C665" s="27">
        <v>27</v>
      </c>
      <c r="D665" s="29">
        <v>108</v>
      </c>
      <c r="E665" s="30">
        <v>8.0946759259259264E-4</v>
      </c>
      <c r="F665" s="27">
        <v>51.47</v>
      </c>
      <c r="G665" s="11"/>
    </row>
    <row r="666" spans="1:7" x14ac:dyDescent="0.25">
      <c r="A666" s="27">
        <v>7</v>
      </c>
      <c r="B666" s="28" t="s">
        <v>35</v>
      </c>
      <c r="C666" s="27">
        <v>27</v>
      </c>
      <c r="D666" s="29">
        <v>108</v>
      </c>
      <c r="E666" s="30">
        <v>8.1903935185185183E-4</v>
      </c>
      <c r="F666" s="31">
        <v>50.87</v>
      </c>
      <c r="G666" s="11"/>
    </row>
    <row r="667" spans="1:7" x14ac:dyDescent="0.25">
      <c r="A667" s="27">
        <v>7</v>
      </c>
      <c r="B667" s="28" t="s">
        <v>35</v>
      </c>
      <c r="C667" s="27">
        <v>27</v>
      </c>
      <c r="D667" s="29">
        <v>108</v>
      </c>
      <c r="E667" s="30">
        <v>8.1748842592592593E-4</v>
      </c>
      <c r="F667" s="27">
        <v>50.97</v>
      </c>
      <c r="G667" s="11"/>
    </row>
    <row r="668" spans="1:7" x14ac:dyDescent="0.25">
      <c r="A668" s="27">
        <v>7</v>
      </c>
      <c r="B668" s="28" t="s">
        <v>35</v>
      </c>
      <c r="C668" s="27">
        <v>27</v>
      </c>
      <c r="D668" s="29">
        <v>108</v>
      </c>
      <c r="E668" s="30">
        <v>9.0343750000000005E-4</v>
      </c>
      <c r="F668" s="27">
        <v>46.12</v>
      </c>
      <c r="G668" s="11"/>
    </row>
    <row r="669" spans="1:7" x14ac:dyDescent="0.25">
      <c r="A669" s="27">
        <v>7</v>
      </c>
      <c r="B669" s="28" t="s">
        <v>35</v>
      </c>
      <c r="C669" s="27">
        <v>27</v>
      </c>
      <c r="D669" s="29">
        <v>108</v>
      </c>
      <c r="E669" s="30">
        <v>8.1318287037037036E-4</v>
      </c>
      <c r="F669" s="27">
        <v>51.24</v>
      </c>
      <c r="G669" s="11"/>
    </row>
    <row r="670" spans="1:7" x14ac:dyDescent="0.25">
      <c r="A670" s="27">
        <v>7</v>
      </c>
      <c r="B670" s="28" t="s">
        <v>35</v>
      </c>
      <c r="C670" s="27">
        <v>27</v>
      </c>
      <c r="D670" s="29">
        <v>108</v>
      </c>
      <c r="E670" s="30">
        <v>8.1620370370370364E-4</v>
      </c>
      <c r="F670" s="31">
        <v>51.05</v>
      </c>
      <c r="G670" s="11"/>
    </row>
    <row r="671" spans="1:7" x14ac:dyDescent="0.25">
      <c r="A671" s="27">
        <v>7</v>
      </c>
      <c r="B671" s="28" t="s">
        <v>35</v>
      </c>
      <c r="C671" s="27">
        <v>27</v>
      </c>
      <c r="D671" s="29">
        <v>108</v>
      </c>
      <c r="E671" s="30">
        <v>8.1670138888888895E-4</v>
      </c>
      <c r="F671" s="27">
        <v>51.02</v>
      </c>
      <c r="G671" s="11"/>
    </row>
    <row r="672" spans="1:7" x14ac:dyDescent="0.25">
      <c r="A672" s="27">
        <v>7</v>
      </c>
      <c r="B672" s="28" t="s">
        <v>36</v>
      </c>
      <c r="C672" s="27">
        <v>26</v>
      </c>
      <c r="D672" s="29">
        <v>101</v>
      </c>
      <c r="E672" s="30">
        <v>8.8200231481481484E-4</v>
      </c>
      <c r="F672" s="27">
        <v>47.24</v>
      </c>
      <c r="G672" s="11"/>
    </row>
    <row r="673" spans="1:7" x14ac:dyDescent="0.25">
      <c r="A673" s="27">
        <v>7</v>
      </c>
      <c r="B673" s="28" t="s">
        <v>36</v>
      </c>
      <c r="C673" s="27">
        <v>26</v>
      </c>
      <c r="D673" s="29">
        <v>101</v>
      </c>
      <c r="E673" s="30">
        <v>9.3775462962962953E-4</v>
      </c>
      <c r="F673" s="27">
        <v>44.43</v>
      </c>
      <c r="G673" s="11"/>
    </row>
    <row r="674" spans="1:7" x14ac:dyDescent="0.25">
      <c r="A674" s="27">
        <v>7</v>
      </c>
      <c r="B674" s="28" t="s">
        <v>36</v>
      </c>
      <c r="C674" s="27">
        <v>26</v>
      </c>
      <c r="D674" s="29">
        <v>101</v>
      </c>
      <c r="E674" s="30">
        <v>8.3384259259259251E-4</v>
      </c>
      <c r="F674" s="27">
        <v>49.97</v>
      </c>
      <c r="G674" s="11"/>
    </row>
    <row r="675" spans="1:7" x14ac:dyDescent="0.25">
      <c r="A675" s="27">
        <v>7</v>
      </c>
      <c r="B675" s="28" t="s">
        <v>36</v>
      </c>
      <c r="C675" s="27">
        <v>26</v>
      </c>
      <c r="D675" s="29">
        <v>101</v>
      </c>
      <c r="E675" s="30">
        <v>8.3616898148148157E-4</v>
      </c>
      <c r="F675" s="27">
        <v>49.83</v>
      </c>
      <c r="G675" s="11"/>
    </row>
    <row r="676" spans="1:7" x14ac:dyDescent="0.25">
      <c r="A676" s="27">
        <v>7</v>
      </c>
      <c r="B676" s="28" t="s">
        <v>36</v>
      </c>
      <c r="C676" s="27">
        <v>26</v>
      </c>
      <c r="D676" s="29">
        <v>101</v>
      </c>
      <c r="E676" s="30">
        <v>8.2482638888888894E-4</v>
      </c>
      <c r="F676" s="31">
        <v>50.52</v>
      </c>
      <c r="G676" s="11"/>
    </row>
    <row r="677" spans="1:7" x14ac:dyDescent="0.25">
      <c r="A677" s="27">
        <v>7</v>
      </c>
      <c r="B677" s="28" t="s">
        <v>36</v>
      </c>
      <c r="C677" s="27">
        <v>26</v>
      </c>
      <c r="D677" s="29">
        <v>101</v>
      </c>
      <c r="E677" s="30">
        <v>8.2509259259259254E-4</v>
      </c>
      <c r="F677" s="27">
        <v>50.5</v>
      </c>
      <c r="G677" s="11"/>
    </row>
    <row r="678" spans="1:7" x14ac:dyDescent="0.25">
      <c r="A678" s="27">
        <v>7</v>
      </c>
      <c r="B678" s="28" t="s">
        <v>36</v>
      </c>
      <c r="C678" s="27">
        <v>26</v>
      </c>
      <c r="D678" s="29">
        <v>101</v>
      </c>
      <c r="E678" s="30">
        <v>8.2916666666666664E-4</v>
      </c>
      <c r="F678" s="27">
        <v>50.25</v>
      </c>
      <c r="G678" s="11"/>
    </row>
    <row r="679" spans="1:7" x14ac:dyDescent="0.25">
      <c r="A679" s="27">
        <v>7</v>
      </c>
      <c r="B679" s="28" t="s">
        <v>36</v>
      </c>
      <c r="C679" s="27">
        <v>26</v>
      </c>
      <c r="D679" s="29">
        <v>101</v>
      </c>
      <c r="E679" s="30">
        <v>8.229745370370371E-4</v>
      </c>
      <c r="F679" s="27">
        <v>50.63</v>
      </c>
      <c r="G679" s="11"/>
    </row>
    <row r="680" spans="1:7" x14ac:dyDescent="0.25">
      <c r="A680" s="27">
        <v>7</v>
      </c>
      <c r="B680" s="28" t="s">
        <v>36</v>
      </c>
      <c r="C680" s="27">
        <v>26</v>
      </c>
      <c r="D680" s="29">
        <v>101</v>
      </c>
      <c r="E680" s="30">
        <v>8.2608796296296293E-4</v>
      </c>
      <c r="F680" s="27">
        <v>50.44</v>
      </c>
      <c r="G680" s="11"/>
    </row>
    <row r="681" spans="1:7" x14ac:dyDescent="0.25">
      <c r="A681" s="27">
        <v>7</v>
      </c>
      <c r="B681" s="28" t="s">
        <v>36</v>
      </c>
      <c r="C681" s="27">
        <v>26</v>
      </c>
      <c r="D681" s="29">
        <v>101</v>
      </c>
      <c r="E681" s="30">
        <v>8.2343749999999995E-4</v>
      </c>
      <c r="F681" s="27">
        <v>50.6</v>
      </c>
      <c r="G681" s="11"/>
    </row>
    <row r="682" spans="1:7" x14ac:dyDescent="0.25">
      <c r="A682" s="27">
        <v>7</v>
      </c>
      <c r="B682" s="28" t="s">
        <v>36</v>
      </c>
      <c r="C682" s="27">
        <v>26</v>
      </c>
      <c r="D682" s="29">
        <v>101</v>
      </c>
      <c r="E682" s="30">
        <v>8.2436342592592587E-4</v>
      </c>
      <c r="F682" s="27">
        <v>50.54</v>
      </c>
      <c r="G682" s="11"/>
    </row>
    <row r="683" spans="1:7" x14ac:dyDescent="0.25">
      <c r="A683" s="27">
        <v>7</v>
      </c>
      <c r="B683" s="28" t="s">
        <v>36</v>
      </c>
      <c r="C683" s="27">
        <v>26</v>
      </c>
      <c r="D683" s="29">
        <v>101</v>
      </c>
      <c r="E683" s="30">
        <v>8.2383101851851855E-4</v>
      </c>
      <c r="F683" s="31">
        <v>50.58</v>
      </c>
      <c r="G683" s="11"/>
    </row>
    <row r="684" spans="1:7" x14ac:dyDescent="0.25">
      <c r="A684" s="27">
        <v>7</v>
      </c>
      <c r="B684" s="28" t="s">
        <v>36</v>
      </c>
      <c r="C684" s="27">
        <v>26</v>
      </c>
      <c r="D684" s="29">
        <v>101</v>
      </c>
      <c r="E684" s="30">
        <v>8.1998842592592583E-4</v>
      </c>
      <c r="F684" s="27">
        <v>50.81</v>
      </c>
      <c r="G684" s="11"/>
    </row>
    <row r="685" spans="1:7" x14ac:dyDescent="0.25">
      <c r="A685" s="27">
        <v>7</v>
      </c>
      <c r="B685" s="28" t="s">
        <v>36</v>
      </c>
      <c r="C685" s="27">
        <v>26</v>
      </c>
      <c r="D685" s="29">
        <v>101</v>
      </c>
      <c r="E685" s="30">
        <v>8.3197916666666663E-4</v>
      </c>
      <c r="F685" s="27">
        <v>50.08</v>
      </c>
      <c r="G685" s="11"/>
    </row>
    <row r="686" spans="1:7" x14ac:dyDescent="0.25">
      <c r="A686" s="27">
        <v>7</v>
      </c>
      <c r="B686" s="28" t="s">
        <v>36</v>
      </c>
      <c r="C686" s="27">
        <v>26</v>
      </c>
      <c r="D686" s="29">
        <v>101</v>
      </c>
      <c r="E686" s="30">
        <v>8.1928240740740746E-4</v>
      </c>
      <c r="F686" s="27">
        <v>50.86</v>
      </c>
      <c r="G686" s="11"/>
    </row>
    <row r="687" spans="1:7" x14ac:dyDescent="0.25">
      <c r="A687" s="27">
        <v>7</v>
      </c>
      <c r="B687" s="28" t="s">
        <v>36</v>
      </c>
      <c r="C687" s="27">
        <v>26</v>
      </c>
      <c r="D687" s="29">
        <v>101</v>
      </c>
      <c r="E687" s="30">
        <v>8.1899305555555555E-4</v>
      </c>
      <c r="F687" s="27">
        <v>50.88</v>
      </c>
      <c r="G687" s="11"/>
    </row>
    <row r="688" spans="1:7" x14ac:dyDescent="0.25">
      <c r="A688" s="27">
        <v>7</v>
      </c>
      <c r="B688" s="28" t="s">
        <v>36</v>
      </c>
      <c r="C688" s="27">
        <v>26</v>
      </c>
      <c r="D688" s="29">
        <v>101</v>
      </c>
      <c r="E688" s="30">
        <v>8.1259259259259262E-4</v>
      </c>
      <c r="F688" s="27">
        <v>51.28</v>
      </c>
      <c r="G688" s="11"/>
    </row>
    <row r="689" spans="1:7" x14ac:dyDescent="0.25">
      <c r="A689" s="27">
        <v>7</v>
      </c>
      <c r="B689" s="28" t="s">
        <v>36</v>
      </c>
      <c r="C689" s="27">
        <v>26</v>
      </c>
      <c r="D689" s="29">
        <v>101</v>
      </c>
      <c r="E689" s="30">
        <v>8.1146990740740745E-4</v>
      </c>
      <c r="F689" s="27">
        <v>51.35</v>
      </c>
      <c r="G689" s="11"/>
    </row>
    <row r="690" spans="1:7" x14ac:dyDescent="0.25">
      <c r="A690" s="27">
        <v>7</v>
      </c>
      <c r="B690" s="28" t="s">
        <v>36</v>
      </c>
      <c r="C690" s="27">
        <v>26</v>
      </c>
      <c r="D690" s="29">
        <v>101</v>
      </c>
      <c r="E690" s="30">
        <v>8.2116898148148142E-4</v>
      </c>
      <c r="F690" s="27">
        <v>50.74</v>
      </c>
      <c r="G690" s="11"/>
    </row>
    <row r="691" spans="1:7" x14ac:dyDescent="0.25">
      <c r="A691" s="27">
        <v>7</v>
      </c>
      <c r="B691" s="28" t="s">
        <v>36</v>
      </c>
      <c r="C691" s="27">
        <v>26</v>
      </c>
      <c r="D691" s="29">
        <v>101</v>
      </c>
      <c r="E691" s="30">
        <v>8.2012731481481476E-4</v>
      </c>
      <c r="F691" s="27">
        <v>50.81</v>
      </c>
      <c r="G691" s="11"/>
    </row>
    <row r="692" spans="1:7" x14ac:dyDescent="0.25">
      <c r="A692" s="27">
        <v>7</v>
      </c>
      <c r="B692" s="28" t="s">
        <v>36</v>
      </c>
      <c r="C692" s="27">
        <v>26</v>
      </c>
      <c r="D692" s="29">
        <v>101</v>
      </c>
      <c r="E692" s="30">
        <v>8.2038194444444444E-4</v>
      </c>
      <c r="F692" s="27">
        <v>50.79</v>
      </c>
      <c r="G692" s="11"/>
    </row>
    <row r="693" spans="1:7" x14ac:dyDescent="0.25">
      <c r="A693" s="27">
        <v>7</v>
      </c>
      <c r="B693" s="28" t="s">
        <v>36</v>
      </c>
      <c r="C693" s="27">
        <v>26</v>
      </c>
      <c r="D693" s="29">
        <v>101</v>
      </c>
      <c r="E693" s="30">
        <v>8.1839120370370377E-4</v>
      </c>
      <c r="F693" s="27">
        <v>50.91</v>
      </c>
      <c r="G693" s="11"/>
    </row>
    <row r="694" spans="1:7" x14ac:dyDescent="0.25">
      <c r="A694" s="27">
        <v>7</v>
      </c>
      <c r="B694" s="28" t="s">
        <v>36</v>
      </c>
      <c r="C694" s="27">
        <v>26</v>
      </c>
      <c r="D694" s="29">
        <v>101</v>
      </c>
      <c r="E694" s="30">
        <v>8.3188657407407408E-4</v>
      </c>
      <c r="F694" s="31">
        <v>50.09</v>
      </c>
      <c r="G694" s="11"/>
    </row>
    <row r="695" spans="1:7" x14ac:dyDescent="0.25">
      <c r="A695" s="27">
        <v>7</v>
      </c>
      <c r="B695" s="28" t="s">
        <v>36</v>
      </c>
      <c r="C695" s="27">
        <v>26</v>
      </c>
      <c r="D695" s="29">
        <v>101</v>
      </c>
      <c r="E695" s="30">
        <v>8.1899305555555555E-4</v>
      </c>
      <c r="F695" s="27">
        <v>50.88</v>
      </c>
      <c r="G695" s="11"/>
    </row>
    <row r="696" spans="1:7" x14ac:dyDescent="0.25">
      <c r="A696" s="27">
        <v>7</v>
      </c>
      <c r="B696" s="28" t="s">
        <v>36</v>
      </c>
      <c r="C696" s="27">
        <v>26</v>
      </c>
      <c r="D696" s="29">
        <v>101</v>
      </c>
      <c r="E696" s="30">
        <v>8.1923611111111108E-4</v>
      </c>
      <c r="F696" s="27">
        <v>50.86</v>
      </c>
      <c r="G696" s="11"/>
    </row>
    <row r="697" spans="1:7" x14ac:dyDescent="0.25">
      <c r="A697" s="27">
        <v>7</v>
      </c>
      <c r="B697" s="28" t="s">
        <v>36</v>
      </c>
      <c r="C697" s="27">
        <v>26</v>
      </c>
      <c r="D697" s="29">
        <v>101</v>
      </c>
      <c r="E697" s="30">
        <v>8.209490740740742E-4</v>
      </c>
      <c r="F697" s="27">
        <v>50.75</v>
      </c>
      <c r="G697" s="11"/>
    </row>
    <row r="698" spans="1:7" x14ac:dyDescent="0.25">
      <c r="A698" s="27">
        <v>7</v>
      </c>
      <c r="B698" s="28" t="s">
        <v>37</v>
      </c>
      <c r="C698" s="27">
        <v>26</v>
      </c>
      <c r="D698" s="29">
        <v>147</v>
      </c>
      <c r="E698" s="30">
        <v>1.0516087962962964E-3</v>
      </c>
      <c r="F698" s="31">
        <v>39.619999999999997</v>
      </c>
      <c r="G698" s="11"/>
    </row>
    <row r="699" spans="1:7" x14ac:dyDescent="0.25">
      <c r="A699" s="27">
        <v>7</v>
      </c>
      <c r="B699" s="28" t="s">
        <v>37</v>
      </c>
      <c r="C699" s="27">
        <v>26</v>
      </c>
      <c r="D699" s="29">
        <v>147</v>
      </c>
      <c r="E699" s="30">
        <v>8.3866898148148147E-4</v>
      </c>
      <c r="F699" s="31">
        <v>49.68</v>
      </c>
      <c r="G699" s="11"/>
    </row>
    <row r="700" spans="1:7" x14ac:dyDescent="0.25">
      <c r="A700" s="27">
        <v>7</v>
      </c>
      <c r="B700" s="28" t="s">
        <v>37</v>
      </c>
      <c r="C700" s="27">
        <v>26</v>
      </c>
      <c r="D700" s="29">
        <v>147</v>
      </c>
      <c r="E700" s="30">
        <v>8.2491898148148149E-4</v>
      </c>
      <c r="F700" s="27">
        <v>50.51</v>
      </c>
      <c r="G700" s="11"/>
    </row>
    <row r="701" spans="1:7" x14ac:dyDescent="0.25">
      <c r="A701" s="27">
        <v>7</v>
      </c>
      <c r="B701" s="28" t="s">
        <v>37</v>
      </c>
      <c r="C701" s="27">
        <v>26</v>
      </c>
      <c r="D701" s="29">
        <v>147</v>
      </c>
      <c r="E701" s="30">
        <v>8.229745370370371E-4</v>
      </c>
      <c r="F701" s="27">
        <v>50.63</v>
      </c>
      <c r="G701" s="11"/>
    </row>
    <row r="702" spans="1:7" x14ac:dyDescent="0.25">
      <c r="A702" s="27">
        <v>7</v>
      </c>
      <c r="B702" s="28" t="s">
        <v>37</v>
      </c>
      <c r="C702" s="27">
        <v>26</v>
      </c>
      <c r="D702" s="29">
        <v>147</v>
      </c>
      <c r="E702" s="30">
        <v>8.2137731481481482E-4</v>
      </c>
      <c r="F702" s="27">
        <v>50.73</v>
      </c>
      <c r="G702" s="11"/>
    </row>
    <row r="703" spans="1:7" x14ac:dyDescent="0.25">
      <c r="A703" s="27">
        <v>7</v>
      </c>
      <c r="B703" s="28" t="s">
        <v>37</v>
      </c>
      <c r="C703" s="27">
        <v>26</v>
      </c>
      <c r="D703" s="29">
        <v>147</v>
      </c>
      <c r="E703" s="30">
        <v>8.2100694444444452E-4</v>
      </c>
      <c r="F703" s="27">
        <v>50.75</v>
      </c>
      <c r="G703" s="11"/>
    </row>
    <row r="704" spans="1:7" x14ac:dyDescent="0.25">
      <c r="A704" s="27">
        <v>7</v>
      </c>
      <c r="B704" s="28" t="s">
        <v>37</v>
      </c>
      <c r="C704" s="27">
        <v>26</v>
      </c>
      <c r="D704" s="29">
        <v>147</v>
      </c>
      <c r="E704" s="30">
        <v>8.200810185185186E-4</v>
      </c>
      <c r="F704" s="27">
        <v>50.81</v>
      </c>
      <c r="G704" s="11"/>
    </row>
    <row r="705" spans="1:7" x14ac:dyDescent="0.25">
      <c r="A705" s="27">
        <v>7</v>
      </c>
      <c r="B705" s="28" t="s">
        <v>37</v>
      </c>
      <c r="C705" s="27">
        <v>26</v>
      </c>
      <c r="D705" s="29">
        <v>147</v>
      </c>
      <c r="E705" s="30">
        <v>8.1894675925925928E-4</v>
      </c>
      <c r="F705" s="27">
        <v>50.88</v>
      </c>
      <c r="G705" s="11"/>
    </row>
    <row r="706" spans="1:7" x14ac:dyDescent="0.25">
      <c r="A706" s="27">
        <v>7</v>
      </c>
      <c r="B706" s="28" t="s">
        <v>37</v>
      </c>
      <c r="C706" s="27">
        <v>26</v>
      </c>
      <c r="D706" s="29">
        <v>147</v>
      </c>
      <c r="E706" s="30">
        <v>8.1439814814814819E-4</v>
      </c>
      <c r="F706" s="27">
        <v>51.16</v>
      </c>
      <c r="G706" s="11"/>
    </row>
    <row r="707" spans="1:7" x14ac:dyDescent="0.25">
      <c r="A707" s="27">
        <v>7</v>
      </c>
      <c r="B707" s="28" t="s">
        <v>37</v>
      </c>
      <c r="C707" s="27">
        <v>26</v>
      </c>
      <c r="D707" s="29">
        <v>147</v>
      </c>
      <c r="E707" s="30">
        <v>8.1528935185185187E-4</v>
      </c>
      <c r="F707" s="27">
        <v>51.11</v>
      </c>
      <c r="G707" s="11"/>
    </row>
    <row r="708" spans="1:7" x14ac:dyDescent="0.25">
      <c r="A708" s="27">
        <v>7</v>
      </c>
      <c r="B708" s="28" t="s">
        <v>37</v>
      </c>
      <c r="C708" s="27">
        <v>26</v>
      </c>
      <c r="D708" s="29">
        <v>147</v>
      </c>
      <c r="E708" s="30">
        <v>8.3513888888888895E-4</v>
      </c>
      <c r="F708" s="27">
        <v>49.89</v>
      </c>
      <c r="G708" s="11"/>
    </row>
    <row r="709" spans="1:7" x14ac:dyDescent="0.25">
      <c r="A709" s="27">
        <v>7</v>
      </c>
      <c r="B709" s="28" t="s">
        <v>37</v>
      </c>
      <c r="C709" s="27">
        <v>26</v>
      </c>
      <c r="D709" s="29">
        <v>147</v>
      </c>
      <c r="E709" s="30">
        <v>8.1722222222222222E-4</v>
      </c>
      <c r="F709" s="27">
        <v>50.99</v>
      </c>
      <c r="G709" s="11"/>
    </row>
    <row r="710" spans="1:7" x14ac:dyDescent="0.25">
      <c r="A710" s="27">
        <v>7</v>
      </c>
      <c r="B710" s="28" t="s">
        <v>37</v>
      </c>
      <c r="C710" s="27">
        <v>26</v>
      </c>
      <c r="D710" s="29">
        <v>147</v>
      </c>
      <c r="E710" s="30">
        <v>8.1490740740740742E-4</v>
      </c>
      <c r="F710" s="27">
        <v>51.13</v>
      </c>
      <c r="G710" s="11"/>
    </row>
    <row r="711" spans="1:7" x14ac:dyDescent="0.25">
      <c r="A711" s="27">
        <v>7</v>
      </c>
      <c r="B711" s="28" t="s">
        <v>37</v>
      </c>
      <c r="C711" s="27">
        <v>26</v>
      </c>
      <c r="D711" s="29">
        <v>147</v>
      </c>
      <c r="E711" s="30">
        <v>8.2363425925925931E-4</v>
      </c>
      <c r="F711" s="31">
        <v>50.59</v>
      </c>
      <c r="G711" s="11"/>
    </row>
    <row r="712" spans="1:7" x14ac:dyDescent="0.25">
      <c r="A712" s="27">
        <v>7</v>
      </c>
      <c r="B712" s="28" t="s">
        <v>37</v>
      </c>
      <c r="C712" s="27">
        <v>26</v>
      </c>
      <c r="D712" s="29">
        <v>147</v>
      </c>
      <c r="E712" s="30">
        <v>8.2093750000000005E-4</v>
      </c>
      <c r="F712" s="27">
        <v>50.75</v>
      </c>
      <c r="G712" s="11"/>
    </row>
    <row r="713" spans="1:7" x14ac:dyDescent="0.25">
      <c r="A713" s="27">
        <v>7</v>
      </c>
      <c r="B713" s="28" t="s">
        <v>37</v>
      </c>
      <c r="C713" s="27">
        <v>26</v>
      </c>
      <c r="D713" s="29">
        <v>147</v>
      </c>
      <c r="E713" s="30">
        <v>8.1858796296296291E-4</v>
      </c>
      <c r="F713" s="27">
        <v>50.9</v>
      </c>
      <c r="G713" s="11"/>
    </row>
    <row r="714" spans="1:7" x14ac:dyDescent="0.25">
      <c r="A714" s="27">
        <v>7</v>
      </c>
      <c r="B714" s="28" t="s">
        <v>37</v>
      </c>
      <c r="C714" s="27">
        <v>26</v>
      </c>
      <c r="D714" s="29">
        <v>147</v>
      </c>
      <c r="E714" s="30">
        <v>8.1173611111111117E-4</v>
      </c>
      <c r="F714" s="27">
        <v>51.33</v>
      </c>
      <c r="G714" s="11"/>
    </row>
    <row r="715" spans="1:7" x14ac:dyDescent="0.25">
      <c r="A715" s="27">
        <v>7</v>
      </c>
      <c r="B715" s="28" t="s">
        <v>37</v>
      </c>
      <c r="C715" s="27">
        <v>26</v>
      </c>
      <c r="D715" s="29">
        <v>147</v>
      </c>
      <c r="E715" s="30">
        <v>8.135879629629629E-4</v>
      </c>
      <c r="F715" s="27">
        <v>51.21</v>
      </c>
      <c r="G715" s="11"/>
    </row>
    <row r="716" spans="1:7" x14ac:dyDescent="0.25">
      <c r="A716" s="27">
        <v>7</v>
      </c>
      <c r="B716" s="28" t="s">
        <v>37</v>
      </c>
      <c r="C716" s="27">
        <v>26</v>
      </c>
      <c r="D716" s="29">
        <v>147</v>
      </c>
      <c r="E716" s="30">
        <v>8.1859953703703706E-4</v>
      </c>
      <c r="F716" s="27">
        <v>50.9</v>
      </c>
      <c r="G716" s="11"/>
    </row>
    <row r="717" spans="1:7" x14ac:dyDescent="0.25">
      <c r="A717" s="27">
        <v>7</v>
      </c>
      <c r="B717" s="28" t="s">
        <v>37</v>
      </c>
      <c r="C717" s="27">
        <v>26</v>
      </c>
      <c r="D717" s="29">
        <v>147</v>
      </c>
      <c r="E717" s="30">
        <v>8.2015046296296306E-4</v>
      </c>
      <c r="F717" s="27">
        <v>50.8</v>
      </c>
      <c r="G717" s="11"/>
    </row>
    <row r="718" spans="1:7" x14ac:dyDescent="0.25">
      <c r="A718" s="27">
        <v>7</v>
      </c>
      <c r="B718" s="28" t="s">
        <v>37</v>
      </c>
      <c r="C718" s="27">
        <v>26</v>
      </c>
      <c r="D718" s="29">
        <v>147</v>
      </c>
      <c r="E718" s="30">
        <v>8.2122685185185196E-4</v>
      </c>
      <c r="F718" s="27">
        <v>50.74</v>
      </c>
      <c r="G718" s="11"/>
    </row>
    <row r="719" spans="1:7" x14ac:dyDescent="0.25">
      <c r="A719" s="27">
        <v>7</v>
      </c>
      <c r="B719" s="28" t="s">
        <v>37</v>
      </c>
      <c r="C719" s="27">
        <v>26</v>
      </c>
      <c r="D719" s="29">
        <v>147</v>
      </c>
      <c r="E719" s="30">
        <v>8.1765046296296295E-4</v>
      </c>
      <c r="F719" s="27">
        <v>50.96</v>
      </c>
      <c r="G719" s="11"/>
    </row>
    <row r="720" spans="1:7" x14ac:dyDescent="0.25">
      <c r="A720" s="27">
        <v>7</v>
      </c>
      <c r="B720" s="28" t="s">
        <v>37</v>
      </c>
      <c r="C720" s="27">
        <v>26</v>
      </c>
      <c r="D720" s="29">
        <v>147</v>
      </c>
      <c r="E720" s="30">
        <v>8.3293981481481478E-4</v>
      </c>
      <c r="F720" s="27">
        <v>50.02</v>
      </c>
      <c r="G720" s="11"/>
    </row>
    <row r="721" spans="1:7" x14ac:dyDescent="0.25">
      <c r="A721" s="27">
        <v>7</v>
      </c>
      <c r="B721" s="28" t="s">
        <v>37</v>
      </c>
      <c r="C721" s="27">
        <v>26</v>
      </c>
      <c r="D721" s="29">
        <v>147</v>
      </c>
      <c r="E721" s="30">
        <v>8.1916666666666661E-4</v>
      </c>
      <c r="F721" s="27">
        <v>50.86</v>
      </c>
      <c r="G721" s="11"/>
    </row>
    <row r="722" spans="1:7" x14ac:dyDescent="0.25">
      <c r="A722" s="27">
        <v>7</v>
      </c>
      <c r="B722" s="28" t="s">
        <v>37</v>
      </c>
      <c r="C722" s="27">
        <v>26</v>
      </c>
      <c r="D722" s="29">
        <v>147</v>
      </c>
      <c r="E722" s="30">
        <v>8.2449074074074076E-4</v>
      </c>
      <c r="F722" s="27">
        <v>50.54</v>
      </c>
      <c r="G722" s="11"/>
    </row>
    <row r="723" spans="1:7" x14ac:dyDescent="0.25">
      <c r="A723" s="27">
        <v>7</v>
      </c>
      <c r="B723" s="28" t="s">
        <v>37</v>
      </c>
      <c r="C723" s="27">
        <v>26</v>
      </c>
      <c r="D723" s="29">
        <v>147</v>
      </c>
      <c r="E723" s="30">
        <v>8.174537037037037E-4</v>
      </c>
      <c r="F723" s="27">
        <v>50.97</v>
      </c>
      <c r="G723" s="11"/>
    </row>
    <row r="724" spans="1:7" x14ac:dyDescent="0.25">
      <c r="A724" s="13"/>
      <c r="B724" s="14"/>
      <c r="C724" s="15"/>
      <c r="D724" s="16"/>
      <c r="E724" s="6"/>
      <c r="F724" s="17"/>
      <c r="G724" s="11"/>
    </row>
    <row r="725" spans="1:7" x14ac:dyDescent="0.25">
      <c r="A725" s="13"/>
      <c r="B725" s="14"/>
      <c r="C725" s="15"/>
      <c r="D725" s="16"/>
      <c r="E725" s="6"/>
      <c r="F725" s="17"/>
      <c r="G725" s="11"/>
    </row>
    <row r="726" spans="1:7" x14ac:dyDescent="0.25">
      <c r="A726" s="13"/>
      <c r="B726" s="14"/>
      <c r="C726" s="15"/>
      <c r="D726" s="16"/>
      <c r="E726" s="6"/>
      <c r="F726" s="17"/>
      <c r="G726" s="11"/>
    </row>
    <row r="727" spans="1:7" x14ac:dyDescent="0.25">
      <c r="A727" s="13"/>
      <c r="B727" s="14"/>
      <c r="C727" s="15"/>
      <c r="D727" s="16"/>
      <c r="E727" s="6"/>
      <c r="F727" s="17"/>
      <c r="G727" s="11"/>
    </row>
    <row r="728" spans="1:7" x14ac:dyDescent="0.25">
      <c r="A728" s="13"/>
      <c r="B728" s="14"/>
      <c r="C728" s="15"/>
      <c r="D728" s="16"/>
      <c r="E728" s="6"/>
      <c r="F728" s="17"/>
      <c r="G728" s="11"/>
    </row>
    <row r="729" spans="1:7" x14ac:dyDescent="0.25">
      <c r="A729" s="13"/>
      <c r="B729" s="14"/>
      <c r="C729" s="15"/>
      <c r="D729" s="16"/>
      <c r="E729" s="6"/>
      <c r="F729" s="17"/>
      <c r="G729" s="11"/>
    </row>
    <row r="730" spans="1:7" x14ac:dyDescent="0.25">
      <c r="A730" s="13"/>
      <c r="B730" s="14"/>
      <c r="C730" s="15"/>
      <c r="D730" s="16"/>
      <c r="E730" s="6"/>
      <c r="F730" s="17"/>
      <c r="G730" s="11"/>
    </row>
    <row r="731" spans="1:7" x14ac:dyDescent="0.25">
      <c r="A731" s="13"/>
      <c r="B731" s="14"/>
      <c r="C731" s="15"/>
      <c r="D731" s="16"/>
      <c r="E731" s="6"/>
      <c r="F731" s="17"/>
      <c r="G731" s="11"/>
    </row>
    <row r="732" spans="1:7" x14ac:dyDescent="0.25">
      <c r="A732" s="13"/>
      <c r="B732" s="14"/>
      <c r="C732" s="15"/>
      <c r="D732" s="16"/>
      <c r="E732" s="6"/>
      <c r="F732" s="17"/>
      <c r="G732" s="11"/>
    </row>
    <row r="733" spans="1:7" x14ac:dyDescent="0.25">
      <c r="A733" s="13"/>
      <c r="B733" s="14"/>
      <c r="C733" s="15"/>
      <c r="D733" s="16"/>
      <c r="E733" s="6"/>
      <c r="F733" s="17"/>
      <c r="G733" s="11"/>
    </row>
    <row r="734" spans="1:7" x14ac:dyDescent="0.25">
      <c r="A734" s="13"/>
      <c r="B734" s="14"/>
      <c r="C734" s="15"/>
      <c r="D734" s="16"/>
      <c r="E734" s="6"/>
      <c r="F734" s="17"/>
      <c r="G734" s="11"/>
    </row>
    <row r="735" spans="1:7" x14ac:dyDescent="0.25">
      <c r="A735" s="13"/>
      <c r="B735" s="14"/>
      <c r="C735" s="15"/>
      <c r="D735" s="16"/>
      <c r="E735" s="6"/>
      <c r="F735" s="17"/>
      <c r="G735" s="11"/>
    </row>
    <row r="736" spans="1:7" x14ac:dyDescent="0.25">
      <c r="A736" s="13"/>
      <c r="B736" s="14"/>
      <c r="C736" s="15"/>
      <c r="D736" s="16"/>
      <c r="E736" s="6"/>
      <c r="F736" s="17"/>
      <c r="G736" s="11"/>
    </row>
    <row r="737" spans="1:7" x14ac:dyDescent="0.25">
      <c r="A737" s="13"/>
      <c r="B737" s="14"/>
      <c r="C737" s="15"/>
      <c r="D737" s="16"/>
      <c r="E737" s="6"/>
      <c r="F737" s="17"/>
      <c r="G737" s="11"/>
    </row>
    <row r="738" spans="1:7" x14ac:dyDescent="0.25">
      <c r="A738" s="13"/>
      <c r="B738" s="14"/>
      <c r="C738" s="15"/>
      <c r="D738" s="16"/>
      <c r="E738" s="6"/>
      <c r="F738" s="17"/>
      <c r="G738" s="11"/>
    </row>
    <row r="739" spans="1:7" x14ac:dyDescent="0.25">
      <c r="A739" s="13"/>
      <c r="B739" s="14"/>
      <c r="C739" s="15"/>
      <c r="D739" s="16"/>
      <c r="E739" s="6"/>
      <c r="F739" s="17"/>
      <c r="G739" s="11"/>
    </row>
    <row r="740" spans="1:7" x14ac:dyDescent="0.25">
      <c r="A740" s="13"/>
      <c r="B740" s="14"/>
      <c r="C740" s="15"/>
      <c r="D740" s="16"/>
      <c r="E740" s="6"/>
      <c r="F740" s="17"/>
      <c r="G740" s="11"/>
    </row>
    <row r="741" spans="1:7" x14ac:dyDescent="0.25">
      <c r="A741" s="13"/>
      <c r="B741" s="14"/>
      <c r="C741" s="15"/>
      <c r="D741" s="16"/>
      <c r="E741" s="6"/>
      <c r="F741" s="17"/>
      <c r="G741" s="11"/>
    </row>
    <row r="742" spans="1:7" x14ac:dyDescent="0.25">
      <c r="A742" s="13"/>
      <c r="B742" s="14"/>
      <c r="C742" s="15"/>
      <c r="D742" s="16"/>
      <c r="E742" s="6"/>
      <c r="F742" s="17"/>
      <c r="G742" s="11"/>
    </row>
    <row r="743" spans="1:7" x14ac:dyDescent="0.25">
      <c r="A743" s="13"/>
      <c r="B743" s="14"/>
      <c r="C743" s="15"/>
      <c r="D743" s="16"/>
      <c r="E743" s="6"/>
      <c r="F743" s="17"/>
      <c r="G743" s="11"/>
    </row>
    <row r="744" spans="1:7" x14ac:dyDescent="0.25">
      <c r="A744" s="13"/>
      <c r="B744" s="14"/>
      <c r="C744" s="15"/>
      <c r="D744" s="16"/>
      <c r="E744" s="6"/>
      <c r="F744" s="17"/>
      <c r="G744" s="11"/>
    </row>
    <row r="745" spans="1:7" x14ac:dyDescent="0.25">
      <c r="A745" s="13"/>
      <c r="B745" s="14"/>
      <c r="C745" s="15"/>
      <c r="D745" s="16"/>
      <c r="E745" s="6"/>
      <c r="F745" s="17"/>
      <c r="G745" s="11"/>
    </row>
    <row r="746" spans="1:7" x14ac:dyDescent="0.25">
      <c r="A746" s="13"/>
      <c r="B746" s="14"/>
      <c r="C746" s="15"/>
      <c r="D746" s="16"/>
      <c r="E746" s="6"/>
      <c r="F746" s="17"/>
      <c r="G746" s="11"/>
    </row>
    <row r="747" spans="1:7" x14ac:dyDescent="0.25">
      <c r="A747" s="13"/>
      <c r="B747" s="14"/>
      <c r="C747" s="15"/>
      <c r="D747" s="16"/>
      <c r="E747" s="6"/>
      <c r="F747" s="17"/>
      <c r="G747" s="11"/>
    </row>
    <row r="748" spans="1:7" x14ac:dyDescent="0.25">
      <c r="A748" s="13"/>
      <c r="B748" s="14"/>
      <c r="C748" s="15"/>
      <c r="D748" s="16"/>
      <c r="E748" s="6"/>
      <c r="F748" s="17"/>
      <c r="G748" s="11"/>
    </row>
    <row r="749" spans="1:7" x14ac:dyDescent="0.25">
      <c r="A749" s="13"/>
      <c r="B749" s="14"/>
      <c r="C749" s="15"/>
      <c r="D749" s="16"/>
      <c r="E749" s="6"/>
      <c r="F749" s="17"/>
      <c r="G749" s="11"/>
    </row>
    <row r="750" spans="1:7" x14ac:dyDescent="0.25">
      <c r="A750" s="13"/>
      <c r="B750" s="14"/>
      <c r="C750" s="15"/>
      <c r="D750" s="16"/>
      <c r="E750" s="6"/>
      <c r="F750" s="17"/>
      <c r="G750" s="11"/>
    </row>
    <row r="751" spans="1:7" x14ac:dyDescent="0.25">
      <c r="A751" s="13"/>
      <c r="B751" s="14"/>
      <c r="C751" s="15"/>
      <c r="D751" s="16"/>
      <c r="E751" s="6"/>
      <c r="F751" s="17"/>
      <c r="G751" s="11"/>
    </row>
    <row r="752" spans="1:7" x14ac:dyDescent="0.25">
      <c r="A752" s="13"/>
      <c r="B752" s="14"/>
      <c r="C752" s="15"/>
      <c r="D752" s="16"/>
      <c r="E752" s="6"/>
      <c r="F752" s="17"/>
      <c r="G752" s="11"/>
    </row>
    <row r="753" spans="1:7" x14ac:dyDescent="0.25">
      <c r="A753" s="13"/>
      <c r="B753" s="14"/>
      <c r="C753" s="15"/>
      <c r="D753" s="16"/>
      <c r="E753" s="6"/>
      <c r="F753" s="17"/>
      <c r="G753" s="11"/>
    </row>
    <row r="754" spans="1:7" x14ac:dyDescent="0.25">
      <c r="A754" s="13"/>
      <c r="B754" s="14"/>
      <c r="C754" s="15"/>
      <c r="D754" s="16"/>
      <c r="E754" s="6"/>
      <c r="F754" s="17"/>
      <c r="G754" s="11"/>
    </row>
    <row r="755" spans="1:7" x14ac:dyDescent="0.25">
      <c r="A755" s="13"/>
      <c r="B755" s="14"/>
      <c r="C755" s="15"/>
      <c r="D755" s="16"/>
      <c r="E755" s="6"/>
      <c r="F755" s="17"/>
      <c r="G755" s="11"/>
    </row>
    <row r="756" spans="1:7" x14ac:dyDescent="0.25">
      <c r="A756" s="13"/>
      <c r="B756" s="14"/>
      <c r="C756" s="15"/>
      <c r="D756" s="16"/>
      <c r="E756" s="6"/>
      <c r="F756" s="17"/>
      <c r="G756" s="11"/>
    </row>
    <row r="757" spans="1:7" x14ac:dyDescent="0.25">
      <c r="A757" s="13"/>
      <c r="B757" s="14"/>
      <c r="C757" s="15"/>
      <c r="D757" s="16"/>
      <c r="E757" s="6"/>
      <c r="F757" s="17"/>
      <c r="G757" s="11"/>
    </row>
    <row r="758" spans="1:7" x14ac:dyDescent="0.25">
      <c r="A758" s="13"/>
      <c r="B758" s="14"/>
      <c r="C758" s="15"/>
      <c r="D758" s="16"/>
      <c r="E758" s="6"/>
      <c r="F758" s="17"/>
      <c r="G758" s="11"/>
    </row>
    <row r="759" spans="1:7" x14ac:dyDescent="0.25">
      <c r="A759" s="13"/>
      <c r="B759" s="14"/>
      <c r="C759" s="15"/>
      <c r="D759" s="16"/>
      <c r="E759" s="6"/>
      <c r="F759" s="17"/>
      <c r="G759" s="11"/>
    </row>
    <row r="760" spans="1:7" x14ac:dyDescent="0.25">
      <c r="A760" s="13"/>
      <c r="B760" s="14"/>
      <c r="C760" s="15"/>
      <c r="D760" s="16"/>
      <c r="E760" s="6"/>
      <c r="F760" s="17"/>
      <c r="G760" s="11"/>
    </row>
    <row r="761" spans="1:7" x14ac:dyDescent="0.25">
      <c r="A761" s="13"/>
      <c r="B761" s="14"/>
      <c r="C761" s="15"/>
      <c r="D761" s="16"/>
      <c r="E761" s="6"/>
      <c r="F761" s="17"/>
      <c r="G761" s="11"/>
    </row>
    <row r="762" spans="1:7" x14ac:dyDescent="0.25">
      <c r="A762" s="13"/>
      <c r="B762" s="14"/>
      <c r="C762" s="15"/>
      <c r="D762" s="16"/>
      <c r="E762" s="6"/>
      <c r="F762" s="17"/>
      <c r="G762" s="11"/>
    </row>
    <row r="763" spans="1:7" x14ac:dyDescent="0.25">
      <c r="A763" s="13"/>
      <c r="B763" s="14"/>
      <c r="C763" s="15"/>
      <c r="D763" s="16"/>
      <c r="E763" s="6"/>
      <c r="F763" s="17"/>
      <c r="G763" s="11"/>
    </row>
    <row r="764" spans="1:7" x14ac:dyDescent="0.25">
      <c r="A764" s="13"/>
      <c r="B764" s="14"/>
      <c r="C764" s="15"/>
      <c r="D764" s="16"/>
      <c r="E764" s="6"/>
      <c r="F764" s="17"/>
      <c r="G764" s="11"/>
    </row>
    <row r="765" spans="1:7" x14ac:dyDescent="0.25">
      <c r="A765" s="13"/>
      <c r="B765" s="14"/>
      <c r="C765" s="15"/>
      <c r="D765" s="16"/>
      <c r="E765" s="6"/>
      <c r="F765" s="17"/>
      <c r="G765" s="11"/>
    </row>
    <row r="766" spans="1:7" x14ac:dyDescent="0.25">
      <c r="A766" s="13"/>
      <c r="B766" s="14"/>
      <c r="C766" s="15"/>
      <c r="D766" s="16"/>
      <c r="E766" s="6"/>
      <c r="F766" s="17"/>
      <c r="G766" s="11"/>
    </row>
    <row r="767" spans="1:7" x14ac:dyDescent="0.25">
      <c r="A767" s="13"/>
      <c r="B767" s="14"/>
      <c r="C767" s="15"/>
      <c r="D767" s="16"/>
      <c r="E767" s="6"/>
      <c r="F767" s="17"/>
      <c r="G767" s="11"/>
    </row>
    <row r="768" spans="1:7" x14ac:dyDescent="0.25">
      <c r="A768" s="13"/>
      <c r="B768" s="14"/>
      <c r="C768" s="15"/>
      <c r="D768" s="16"/>
      <c r="E768" s="6"/>
      <c r="F768" s="17"/>
      <c r="G768" s="11"/>
    </row>
    <row r="769" spans="1:7" x14ac:dyDescent="0.25">
      <c r="A769" s="13"/>
      <c r="B769" s="14"/>
      <c r="C769" s="15"/>
      <c r="D769" s="16"/>
      <c r="E769" s="6"/>
      <c r="F769" s="17"/>
      <c r="G769" s="11"/>
    </row>
    <row r="770" spans="1:7" x14ac:dyDescent="0.25">
      <c r="A770" s="13"/>
      <c r="B770" s="14"/>
      <c r="C770" s="15"/>
      <c r="D770" s="16"/>
      <c r="E770" s="6"/>
      <c r="F770" s="17"/>
      <c r="G770" s="11"/>
    </row>
    <row r="771" spans="1:7" x14ac:dyDescent="0.25">
      <c r="A771" s="13"/>
      <c r="B771" s="14"/>
      <c r="C771" s="15"/>
      <c r="D771" s="16"/>
      <c r="E771" s="6"/>
      <c r="F771" s="17"/>
      <c r="G771" s="11"/>
    </row>
    <row r="772" spans="1:7" x14ac:dyDescent="0.25">
      <c r="A772" s="13"/>
      <c r="B772" s="14"/>
      <c r="C772" s="15"/>
      <c r="D772" s="16"/>
      <c r="E772" s="6"/>
      <c r="F772" s="17"/>
      <c r="G772" s="11"/>
    </row>
    <row r="773" spans="1:7" x14ac:dyDescent="0.25">
      <c r="A773" s="13"/>
      <c r="B773" s="14"/>
      <c r="C773" s="15"/>
      <c r="D773" s="16"/>
      <c r="E773" s="6"/>
      <c r="F773" s="17"/>
      <c r="G773" s="11"/>
    </row>
    <row r="774" spans="1:7" x14ac:dyDescent="0.25">
      <c r="A774" s="13"/>
      <c r="B774" s="14"/>
      <c r="C774" s="15"/>
      <c r="D774" s="16"/>
      <c r="E774" s="6"/>
      <c r="F774" s="17"/>
      <c r="G774" s="11"/>
    </row>
    <row r="775" spans="1:7" x14ac:dyDescent="0.25">
      <c r="A775" s="13"/>
      <c r="B775" s="14"/>
      <c r="C775" s="15"/>
      <c r="D775" s="16"/>
      <c r="E775" s="6"/>
      <c r="F775" s="17"/>
      <c r="G775" s="11"/>
    </row>
    <row r="776" spans="1:7" x14ac:dyDescent="0.25">
      <c r="A776" s="13"/>
      <c r="B776" s="14"/>
      <c r="C776" s="15"/>
      <c r="D776" s="16"/>
      <c r="E776" s="6"/>
      <c r="F776" s="17"/>
      <c r="G776" s="11"/>
    </row>
    <row r="777" spans="1:7" x14ac:dyDescent="0.25">
      <c r="A777" s="13"/>
      <c r="B777" s="14"/>
      <c r="C777" s="15"/>
      <c r="D777" s="16"/>
      <c r="E777" s="6"/>
      <c r="F777" s="17"/>
      <c r="G777" s="11"/>
    </row>
    <row r="778" spans="1:7" x14ac:dyDescent="0.25">
      <c r="A778" s="13"/>
      <c r="B778" s="14"/>
      <c r="C778" s="15"/>
      <c r="D778" s="16"/>
      <c r="E778" s="6"/>
      <c r="F778" s="17"/>
      <c r="G778" s="11"/>
    </row>
    <row r="779" spans="1:7" x14ac:dyDescent="0.25">
      <c r="A779" s="13"/>
      <c r="B779" s="14"/>
      <c r="C779" s="15"/>
      <c r="D779" s="16"/>
      <c r="E779" s="6"/>
      <c r="F779" s="17"/>
      <c r="G779" s="11"/>
    </row>
    <row r="780" spans="1:7" x14ac:dyDescent="0.25">
      <c r="A780" s="13"/>
      <c r="B780" s="14"/>
      <c r="C780" s="15"/>
      <c r="D780" s="16"/>
      <c r="E780" s="6"/>
      <c r="F780" s="17"/>
      <c r="G780" s="11"/>
    </row>
    <row r="781" spans="1:7" x14ac:dyDescent="0.25">
      <c r="A781" s="13"/>
      <c r="B781" s="14"/>
      <c r="C781" s="15"/>
      <c r="D781" s="16"/>
      <c r="E781" s="6"/>
      <c r="F781" s="17"/>
      <c r="G781" s="11"/>
    </row>
    <row r="782" spans="1:7" x14ac:dyDescent="0.25">
      <c r="A782" s="13"/>
      <c r="B782" s="14"/>
      <c r="C782" s="15"/>
      <c r="D782" s="16"/>
      <c r="E782" s="6"/>
      <c r="F782" s="17"/>
      <c r="G782" s="11"/>
    </row>
    <row r="783" spans="1:7" x14ac:dyDescent="0.25">
      <c r="A783" s="13"/>
      <c r="B783" s="14"/>
      <c r="C783" s="15"/>
      <c r="D783" s="16"/>
      <c r="E783" s="6"/>
      <c r="F783" s="17"/>
      <c r="G783" s="11"/>
    </row>
    <row r="784" spans="1:7" x14ac:dyDescent="0.25">
      <c r="A784" s="13"/>
      <c r="B784" s="14"/>
      <c r="C784" s="15"/>
      <c r="D784" s="16"/>
      <c r="E784" s="6"/>
      <c r="F784" s="17"/>
      <c r="G784" s="11"/>
    </row>
    <row r="785" spans="1:7" x14ac:dyDescent="0.25">
      <c r="A785" s="13"/>
      <c r="B785" s="14"/>
      <c r="C785" s="15"/>
      <c r="D785" s="16"/>
      <c r="E785" s="6"/>
      <c r="F785" s="17"/>
      <c r="G785" s="11"/>
    </row>
    <row r="786" spans="1:7" x14ac:dyDescent="0.25">
      <c r="A786" s="13"/>
      <c r="B786" s="14"/>
      <c r="C786" s="15"/>
      <c r="D786" s="16"/>
      <c r="E786" s="6"/>
      <c r="F786" s="17"/>
      <c r="G786" s="11"/>
    </row>
    <row r="787" spans="1:7" x14ac:dyDescent="0.25">
      <c r="A787" s="13"/>
      <c r="B787" s="14"/>
      <c r="C787" s="15"/>
      <c r="D787" s="16"/>
      <c r="E787" s="6"/>
      <c r="F787" s="17"/>
      <c r="G787" s="11"/>
    </row>
    <row r="788" spans="1:7" x14ac:dyDescent="0.25">
      <c r="A788" s="13"/>
      <c r="B788" s="14"/>
      <c r="C788" s="15"/>
      <c r="D788" s="16"/>
      <c r="E788" s="6"/>
      <c r="F788" s="17"/>
      <c r="G788" s="11"/>
    </row>
    <row r="789" spans="1:7" x14ac:dyDescent="0.25">
      <c r="A789" s="13"/>
      <c r="B789" s="14"/>
      <c r="C789" s="15"/>
      <c r="D789" s="16"/>
      <c r="E789" s="6"/>
      <c r="F789" s="17"/>
      <c r="G789" s="11"/>
    </row>
    <row r="790" spans="1:7" x14ac:dyDescent="0.25">
      <c r="A790" s="13"/>
      <c r="B790" s="14"/>
      <c r="C790" s="15"/>
      <c r="D790" s="16"/>
      <c r="E790" s="6"/>
      <c r="F790" s="17"/>
      <c r="G790" s="11"/>
    </row>
    <row r="791" spans="1:7" x14ac:dyDescent="0.25">
      <c r="A791" s="13"/>
      <c r="B791" s="14"/>
      <c r="C791" s="15"/>
      <c r="D791" s="16"/>
      <c r="E791" s="6"/>
      <c r="F791" s="17"/>
      <c r="G791" s="11"/>
    </row>
    <row r="792" spans="1:7" x14ac:dyDescent="0.25">
      <c r="A792" s="13"/>
      <c r="B792" s="14"/>
      <c r="C792" s="15"/>
      <c r="D792" s="16"/>
      <c r="E792" s="6"/>
      <c r="F792" s="17"/>
      <c r="G792" s="11"/>
    </row>
    <row r="793" spans="1:7" x14ac:dyDescent="0.25">
      <c r="A793" s="13"/>
      <c r="B793" s="14"/>
      <c r="C793" s="15"/>
      <c r="D793" s="16"/>
      <c r="E793" s="6"/>
      <c r="F793" s="17"/>
      <c r="G793" s="11"/>
    </row>
    <row r="794" spans="1:7" x14ac:dyDescent="0.25">
      <c r="A794" s="13"/>
      <c r="B794" s="14"/>
      <c r="C794" s="15"/>
      <c r="D794" s="16"/>
      <c r="E794" s="6"/>
      <c r="F794" s="17"/>
      <c r="G794" s="11"/>
    </row>
    <row r="795" spans="1:7" x14ac:dyDescent="0.25">
      <c r="A795" s="13"/>
      <c r="B795" s="14"/>
      <c r="C795" s="15"/>
      <c r="D795" s="16"/>
      <c r="E795" s="6"/>
      <c r="F795" s="17"/>
      <c r="G795" s="11"/>
    </row>
    <row r="796" spans="1:7" x14ac:dyDescent="0.25">
      <c r="A796" s="13"/>
      <c r="B796" s="14"/>
      <c r="C796" s="15"/>
      <c r="D796" s="16"/>
      <c r="E796" s="6"/>
      <c r="F796" s="17"/>
      <c r="G796" s="11"/>
    </row>
    <row r="797" spans="1:7" x14ac:dyDescent="0.25">
      <c r="A797" s="13"/>
      <c r="B797" s="14"/>
      <c r="C797" s="15"/>
      <c r="D797" s="16"/>
      <c r="E797" s="6"/>
      <c r="F797" s="17"/>
      <c r="G797" s="11"/>
    </row>
    <row r="798" spans="1:7" x14ac:dyDescent="0.25">
      <c r="A798" s="13"/>
      <c r="B798" s="14"/>
      <c r="C798" s="15"/>
      <c r="D798" s="16"/>
      <c r="E798" s="6"/>
      <c r="F798" s="17"/>
      <c r="G798" s="11"/>
    </row>
    <row r="799" spans="1:7" x14ac:dyDescent="0.25">
      <c r="A799" s="13"/>
      <c r="B799" s="14"/>
      <c r="C799" s="15"/>
      <c r="D799" s="16"/>
      <c r="E799" s="6"/>
      <c r="F799" s="17"/>
      <c r="G799" s="11"/>
    </row>
    <row r="800" spans="1:7" x14ac:dyDescent="0.25">
      <c r="A800" s="13"/>
      <c r="B800" s="14"/>
      <c r="C800" s="15"/>
      <c r="D800" s="16"/>
      <c r="E800" s="6"/>
      <c r="F800" s="17"/>
      <c r="G800" s="11"/>
    </row>
    <row r="801" spans="1:7" x14ac:dyDescent="0.25">
      <c r="A801" s="13"/>
      <c r="B801" s="14"/>
      <c r="C801" s="15"/>
      <c r="D801" s="16"/>
      <c r="E801" s="6"/>
      <c r="F801" s="17"/>
      <c r="G801" s="11"/>
    </row>
    <row r="802" spans="1:7" x14ac:dyDescent="0.25">
      <c r="A802" s="13"/>
      <c r="B802" s="14"/>
      <c r="C802" s="15"/>
      <c r="D802" s="16"/>
      <c r="E802" s="6"/>
      <c r="F802" s="17"/>
      <c r="G802" s="11"/>
    </row>
    <row r="803" spans="1:7" x14ac:dyDescent="0.25">
      <c r="A803" s="13"/>
      <c r="B803" s="14"/>
      <c r="C803" s="15"/>
      <c r="D803" s="16"/>
      <c r="E803" s="6"/>
      <c r="F803" s="17"/>
      <c r="G803" s="11"/>
    </row>
    <row r="804" spans="1:7" x14ac:dyDescent="0.25">
      <c r="A804" s="13"/>
      <c r="B804" s="14"/>
      <c r="C804" s="15"/>
      <c r="D804" s="16"/>
      <c r="E804" s="6"/>
      <c r="F804" s="17"/>
      <c r="G804" s="11"/>
    </row>
    <row r="805" spans="1:7" x14ac:dyDescent="0.25">
      <c r="A805" s="13"/>
      <c r="B805" s="14"/>
      <c r="C805" s="15"/>
      <c r="D805" s="16"/>
      <c r="E805" s="6"/>
      <c r="F805" s="17"/>
      <c r="G805" s="11"/>
    </row>
    <row r="806" spans="1:7" x14ac:dyDescent="0.25">
      <c r="A806" s="13"/>
      <c r="B806" s="14"/>
      <c r="C806" s="15"/>
      <c r="D806" s="16"/>
      <c r="E806" s="6"/>
      <c r="F806" s="17"/>
      <c r="G806" s="11"/>
    </row>
    <row r="807" spans="1:7" x14ac:dyDescent="0.25">
      <c r="A807" s="13"/>
      <c r="B807" s="14"/>
      <c r="C807" s="15"/>
      <c r="D807" s="16"/>
      <c r="E807" s="6"/>
      <c r="F807" s="17"/>
      <c r="G807" s="11"/>
    </row>
    <row r="808" spans="1:7" x14ac:dyDescent="0.25">
      <c r="A808" s="13"/>
      <c r="B808" s="14"/>
      <c r="C808" s="15"/>
      <c r="D808" s="16"/>
      <c r="E808" s="6"/>
      <c r="F808" s="17"/>
      <c r="G808" s="11"/>
    </row>
    <row r="809" spans="1:7" x14ac:dyDescent="0.25">
      <c r="A809" s="13"/>
      <c r="B809" s="14"/>
      <c r="C809" s="15"/>
      <c r="D809" s="16"/>
      <c r="E809" s="6"/>
      <c r="F809" s="17"/>
      <c r="G809" s="11"/>
    </row>
    <row r="810" spans="1:7" x14ac:dyDescent="0.25">
      <c r="A810" s="13"/>
      <c r="B810" s="14"/>
      <c r="C810" s="15"/>
      <c r="D810" s="16"/>
      <c r="E810" s="6"/>
      <c r="F810" s="17"/>
      <c r="G810" s="11"/>
    </row>
    <row r="811" spans="1:7" x14ac:dyDescent="0.25">
      <c r="A811" s="13"/>
      <c r="B811" s="14"/>
      <c r="C811" s="15"/>
      <c r="D811" s="16"/>
      <c r="E811" s="6"/>
      <c r="F811" s="17"/>
      <c r="G811" s="11"/>
    </row>
    <row r="812" spans="1:7" x14ac:dyDescent="0.25">
      <c r="A812" s="13"/>
      <c r="B812" s="14"/>
      <c r="C812" s="15"/>
      <c r="D812" s="16"/>
      <c r="E812" s="6"/>
      <c r="F812" s="17"/>
      <c r="G812" s="11"/>
    </row>
    <row r="813" spans="1:7" x14ac:dyDescent="0.25">
      <c r="A813" s="13"/>
      <c r="B813" s="14"/>
      <c r="C813" s="15"/>
      <c r="D813" s="16"/>
      <c r="E813" s="6"/>
      <c r="F813" s="17"/>
      <c r="G813" s="11"/>
    </row>
    <row r="814" spans="1:7" x14ac:dyDescent="0.25">
      <c r="A814" s="13"/>
      <c r="B814" s="14"/>
      <c r="C814" s="15"/>
      <c r="D814" s="16"/>
      <c r="E814" s="6"/>
      <c r="F814" s="17"/>
      <c r="G814" s="11"/>
    </row>
    <row r="815" spans="1:7" x14ac:dyDescent="0.25">
      <c r="A815" s="13"/>
      <c r="B815" s="14"/>
      <c r="C815" s="15"/>
      <c r="D815" s="16"/>
      <c r="E815" s="6"/>
      <c r="F815" s="17"/>
      <c r="G815" s="11"/>
    </row>
    <row r="816" spans="1:7" x14ac:dyDescent="0.25">
      <c r="A816" s="13"/>
      <c r="B816" s="14"/>
      <c r="C816" s="15"/>
      <c r="D816" s="16"/>
      <c r="E816" s="6"/>
      <c r="F816" s="17"/>
      <c r="G816" s="11"/>
    </row>
    <row r="817" spans="1:7" x14ac:dyDescent="0.25">
      <c r="A817" s="13"/>
      <c r="B817" s="14"/>
      <c r="C817" s="15"/>
      <c r="D817" s="16"/>
      <c r="E817" s="6"/>
      <c r="F817" s="17"/>
      <c r="G817" s="11"/>
    </row>
    <row r="818" spans="1:7" x14ac:dyDescent="0.25">
      <c r="A818" s="13"/>
      <c r="B818" s="14"/>
      <c r="C818" s="15"/>
      <c r="D818" s="16"/>
      <c r="E818" s="6"/>
      <c r="F818" s="17"/>
      <c r="G818" s="11"/>
    </row>
    <row r="819" spans="1:7" x14ac:dyDescent="0.25">
      <c r="A819" s="13"/>
      <c r="B819" s="14"/>
      <c r="C819" s="15"/>
      <c r="D819" s="16"/>
      <c r="E819" s="6"/>
      <c r="F819" s="17"/>
      <c r="G819" s="11"/>
    </row>
    <row r="820" spans="1:7" x14ac:dyDescent="0.25">
      <c r="A820" s="13"/>
      <c r="B820" s="14"/>
      <c r="C820" s="15"/>
      <c r="D820" s="16"/>
      <c r="E820" s="6"/>
      <c r="F820" s="17"/>
      <c r="G820" s="11"/>
    </row>
    <row r="821" spans="1:7" x14ac:dyDescent="0.25">
      <c r="A821" s="13"/>
      <c r="B821" s="14"/>
      <c r="C821" s="15"/>
      <c r="D821" s="16"/>
      <c r="E821" s="6"/>
      <c r="F821" s="17"/>
      <c r="G821" s="5"/>
    </row>
    <row r="822" spans="1:7" x14ac:dyDescent="0.25">
      <c r="A822" s="13"/>
      <c r="B822" s="14"/>
      <c r="C822" s="15"/>
      <c r="D822" s="16"/>
      <c r="E822" s="6"/>
      <c r="F822" s="17"/>
      <c r="G822" s="5"/>
    </row>
    <row r="823" spans="1:7" x14ac:dyDescent="0.25">
      <c r="A823" s="13"/>
      <c r="B823" s="14"/>
      <c r="C823" s="15"/>
      <c r="D823" s="16"/>
      <c r="E823" s="6"/>
      <c r="F823" s="17"/>
      <c r="G823" s="5"/>
    </row>
    <row r="824" spans="1:7" x14ac:dyDescent="0.25">
      <c r="A824" s="13"/>
      <c r="B824" s="14"/>
      <c r="C824" s="15"/>
      <c r="D824" s="16"/>
      <c r="E824" s="6"/>
      <c r="F824" s="17"/>
      <c r="G824" s="5"/>
    </row>
    <row r="825" spans="1:7" x14ac:dyDescent="0.25">
      <c r="A825" s="13"/>
      <c r="B825" s="14"/>
      <c r="C825" s="15"/>
      <c r="D825" s="16"/>
      <c r="E825" s="6"/>
      <c r="F825" s="17"/>
      <c r="G825" s="5"/>
    </row>
    <row r="826" spans="1:7" x14ac:dyDescent="0.25">
      <c r="A826" s="13"/>
      <c r="B826" s="14"/>
      <c r="C826" s="15"/>
      <c r="D826" s="16"/>
      <c r="E826" s="6"/>
      <c r="F826" s="17"/>
      <c r="G826" s="5"/>
    </row>
    <row r="827" spans="1:7" x14ac:dyDescent="0.25">
      <c r="A827" s="13"/>
      <c r="B827" s="14"/>
      <c r="C827" s="15"/>
      <c r="D827" s="16"/>
      <c r="E827" s="6"/>
      <c r="F827" s="17"/>
      <c r="G827" s="5"/>
    </row>
    <row r="828" spans="1:7" x14ac:dyDescent="0.25">
      <c r="A828" s="13"/>
      <c r="B828" s="14"/>
      <c r="C828" s="15"/>
      <c r="D828" s="16"/>
      <c r="E828" s="6"/>
      <c r="F828" s="17"/>
      <c r="G828" s="5"/>
    </row>
    <row r="829" spans="1:7" x14ac:dyDescent="0.25">
      <c r="A829" s="13"/>
      <c r="B829" s="14"/>
      <c r="C829" s="15"/>
      <c r="D829" s="16"/>
      <c r="E829" s="6"/>
      <c r="F829" s="17"/>
      <c r="G829" s="5"/>
    </row>
    <row r="830" spans="1:7" x14ac:dyDescent="0.25">
      <c r="A830" s="13"/>
      <c r="B830" s="14"/>
      <c r="C830" s="15"/>
      <c r="D830" s="16"/>
      <c r="E830" s="6"/>
      <c r="F830" s="17"/>
      <c r="G830" s="5"/>
    </row>
    <row r="831" spans="1:7" x14ac:dyDescent="0.25">
      <c r="A831" s="13"/>
      <c r="B831" s="14"/>
      <c r="C831" s="15"/>
      <c r="D831" s="16"/>
      <c r="E831" s="6"/>
      <c r="F831" s="17"/>
      <c r="G831" s="5"/>
    </row>
    <row r="832" spans="1:7" x14ac:dyDescent="0.25">
      <c r="A832" s="13"/>
      <c r="B832" s="14"/>
      <c r="C832" s="15"/>
      <c r="D832" s="16"/>
      <c r="E832" s="6"/>
      <c r="F832" s="17"/>
      <c r="G832" s="5"/>
    </row>
    <row r="833" spans="1:7" x14ac:dyDescent="0.25">
      <c r="A833" s="13"/>
      <c r="B833" s="14"/>
      <c r="C833" s="15"/>
      <c r="D833" s="16"/>
      <c r="E833" s="6"/>
      <c r="F833" s="17"/>
      <c r="G833" s="5"/>
    </row>
    <row r="834" spans="1:7" x14ac:dyDescent="0.25">
      <c r="A834" s="13"/>
      <c r="B834" s="14"/>
      <c r="C834" s="15"/>
      <c r="D834" s="16"/>
      <c r="E834" s="6"/>
      <c r="F834" s="17"/>
      <c r="G834" s="5"/>
    </row>
    <row r="835" spans="1:7" x14ac:dyDescent="0.25">
      <c r="A835" s="13"/>
      <c r="B835" s="14"/>
      <c r="C835" s="15"/>
      <c r="D835" s="16"/>
      <c r="E835" s="6"/>
      <c r="F835" s="17"/>
      <c r="G835" s="5"/>
    </row>
    <row r="836" spans="1:7" x14ac:dyDescent="0.25">
      <c r="A836" s="13"/>
      <c r="B836" s="14"/>
      <c r="C836" s="15"/>
      <c r="D836" s="16"/>
      <c r="E836" s="6"/>
      <c r="F836" s="17"/>
      <c r="G836" s="5"/>
    </row>
    <row r="837" spans="1:7" x14ac:dyDescent="0.25">
      <c r="A837" s="13"/>
      <c r="B837" s="14"/>
      <c r="C837" s="15"/>
      <c r="D837" s="16"/>
      <c r="E837" s="6"/>
      <c r="F837" s="17"/>
      <c r="G837" s="5"/>
    </row>
    <row r="838" spans="1:7" x14ac:dyDescent="0.25">
      <c r="A838" s="13"/>
      <c r="B838" s="14"/>
      <c r="C838" s="15"/>
      <c r="D838" s="16"/>
      <c r="E838" s="6"/>
      <c r="F838" s="17"/>
      <c r="G838" s="5"/>
    </row>
    <row r="839" spans="1:7" x14ac:dyDescent="0.25">
      <c r="A839" s="13"/>
      <c r="B839" s="14"/>
      <c r="C839" s="15"/>
      <c r="D839" s="16"/>
      <c r="E839" s="6"/>
      <c r="F839" s="17"/>
      <c r="G839" s="5"/>
    </row>
    <row r="840" spans="1:7" x14ac:dyDescent="0.25">
      <c r="A840" s="13"/>
      <c r="B840" s="14"/>
      <c r="C840" s="15"/>
      <c r="D840" s="16"/>
      <c r="E840" s="6"/>
      <c r="F840" s="17"/>
      <c r="G840" s="5"/>
    </row>
    <row r="841" spans="1:7" x14ac:dyDescent="0.25">
      <c r="A841" s="13"/>
      <c r="B841" s="14"/>
      <c r="C841" s="15"/>
      <c r="D841" s="16"/>
      <c r="E841" s="6"/>
      <c r="F841" s="17"/>
      <c r="G841" s="5"/>
    </row>
    <row r="842" spans="1:7" x14ac:dyDescent="0.25">
      <c r="A842" s="13"/>
      <c r="B842" s="14"/>
      <c r="C842" s="15"/>
      <c r="D842" s="16"/>
      <c r="E842" s="6"/>
      <c r="F842" s="17"/>
      <c r="G842" s="5"/>
    </row>
    <row r="843" spans="1:7" x14ac:dyDescent="0.25">
      <c r="A843" s="13"/>
      <c r="B843" s="14"/>
      <c r="C843" s="15"/>
      <c r="D843" s="16"/>
      <c r="E843" s="6"/>
      <c r="F843" s="17"/>
      <c r="G843" s="5"/>
    </row>
    <row r="844" spans="1:7" x14ac:dyDescent="0.25">
      <c r="A844" s="13"/>
      <c r="B844" s="14"/>
      <c r="C844" s="15"/>
      <c r="D844" s="16"/>
      <c r="E844" s="6"/>
      <c r="F844" s="17"/>
      <c r="G844" s="5"/>
    </row>
    <row r="845" spans="1:7" x14ac:dyDescent="0.25">
      <c r="A845" s="13"/>
      <c r="B845" s="14"/>
      <c r="C845" s="15"/>
      <c r="D845" s="16"/>
      <c r="E845" s="6"/>
      <c r="F845" s="17"/>
      <c r="G845" s="5"/>
    </row>
    <row r="846" spans="1:7" x14ac:dyDescent="0.25">
      <c r="A846" s="13"/>
      <c r="B846" s="14"/>
      <c r="C846" s="15"/>
      <c r="D846" s="16"/>
      <c r="E846" s="6"/>
      <c r="F846" s="17"/>
      <c r="G846" s="5"/>
    </row>
    <row r="847" spans="1:7" x14ac:dyDescent="0.25">
      <c r="A847" s="13"/>
      <c r="B847" s="14"/>
      <c r="C847" s="15"/>
      <c r="D847" s="16"/>
      <c r="E847" s="6"/>
      <c r="F847" s="17"/>
      <c r="G847" s="5"/>
    </row>
    <row r="848" spans="1:7" x14ac:dyDescent="0.25">
      <c r="A848" s="13"/>
      <c r="B848" s="14"/>
      <c r="C848" s="15"/>
      <c r="D848" s="16"/>
      <c r="E848" s="6"/>
      <c r="F848" s="17"/>
      <c r="G848" s="5"/>
    </row>
    <row r="849" spans="1:7" x14ac:dyDescent="0.25">
      <c r="A849" s="13"/>
      <c r="B849" s="14"/>
      <c r="C849" s="15"/>
      <c r="D849" s="16"/>
      <c r="E849" s="6"/>
      <c r="F849" s="17"/>
      <c r="G849" s="5"/>
    </row>
    <row r="850" spans="1:7" x14ac:dyDescent="0.25">
      <c r="A850" s="13"/>
      <c r="B850" s="14"/>
      <c r="C850" s="15"/>
      <c r="D850" s="16"/>
      <c r="E850" s="6"/>
      <c r="F850" s="17"/>
      <c r="G850" s="5"/>
    </row>
    <row r="851" spans="1:7" x14ac:dyDescent="0.25">
      <c r="A851" s="13"/>
      <c r="B851" s="14"/>
      <c r="C851" s="15"/>
      <c r="D851" s="16"/>
      <c r="E851" s="6"/>
      <c r="F851" s="17"/>
      <c r="G851" s="5"/>
    </row>
    <row r="852" spans="1:7" x14ac:dyDescent="0.25">
      <c r="A852" s="13"/>
      <c r="B852" s="14"/>
      <c r="C852" s="15"/>
      <c r="D852" s="16"/>
      <c r="E852" s="6"/>
      <c r="F852" s="17"/>
      <c r="G852" s="5"/>
    </row>
    <row r="853" spans="1:7" x14ac:dyDescent="0.25">
      <c r="A853" s="13"/>
      <c r="B853" s="14"/>
      <c r="C853" s="15"/>
      <c r="D853" s="16"/>
      <c r="E853" s="6"/>
      <c r="F853" s="17"/>
      <c r="G853" s="5"/>
    </row>
    <row r="854" spans="1:7" x14ac:dyDescent="0.25">
      <c r="A854" s="13"/>
      <c r="B854" s="14"/>
      <c r="C854" s="15"/>
      <c r="D854" s="16"/>
      <c r="E854" s="6"/>
      <c r="F854" s="17"/>
      <c r="G854" s="5"/>
    </row>
    <row r="855" spans="1:7" x14ac:dyDescent="0.25">
      <c r="A855" s="13"/>
      <c r="B855" s="14"/>
      <c r="C855" s="15"/>
      <c r="D855" s="16"/>
      <c r="E855" s="6"/>
      <c r="F855" s="17"/>
      <c r="G855" s="5"/>
    </row>
    <row r="856" spans="1:7" x14ac:dyDescent="0.25">
      <c r="A856" s="13"/>
      <c r="B856" s="14"/>
      <c r="C856" s="15"/>
      <c r="D856" s="16"/>
      <c r="E856" s="6"/>
      <c r="F856" s="17"/>
      <c r="G856" s="5"/>
    </row>
    <row r="857" spans="1:7" x14ac:dyDescent="0.25">
      <c r="A857" s="13"/>
      <c r="B857" s="14"/>
      <c r="C857" s="15"/>
      <c r="D857" s="16"/>
      <c r="E857" s="6"/>
      <c r="F857" s="17"/>
      <c r="G857" s="5"/>
    </row>
    <row r="858" spans="1:7" x14ac:dyDescent="0.25">
      <c r="A858" s="13"/>
      <c r="B858" s="14"/>
      <c r="C858" s="15"/>
      <c r="D858" s="16"/>
      <c r="E858" s="6"/>
      <c r="F858" s="17"/>
      <c r="G858" s="5"/>
    </row>
    <row r="859" spans="1:7" x14ac:dyDescent="0.25">
      <c r="A859" s="13"/>
      <c r="B859" s="14"/>
      <c r="C859" s="15"/>
      <c r="D859" s="16"/>
      <c r="E859" s="6"/>
      <c r="F859" s="17"/>
      <c r="G859" s="5"/>
    </row>
    <row r="860" spans="1:7" x14ac:dyDescent="0.25">
      <c r="A860" s="13"/>
      <c r="B860" s="14"/>
      <c r="C860" s="15"/>
      <c r="D860" s="16"/>
      <c r="E860" s="6"/>
      <c r="F860" s="17"/>
      <c r="G860" s="5"/>
    </row>
    <row r="861" spans="1:7" x14ac:dyDescent="0.25">
      <c r="A861" s="13"/>
      <c r="B861" s="14"/>
      <c r="C861" s="15"/>
      <c r="D861" s="16"/>
      <c r="E861" s="6"/>
      <c r="F861" s="17"/>
      <c r="G861" s="5"/>
    </row>
    <row r="862" spans="1:7" x14ac:dyDescent="0.25">
      <c r="A862" s="13"/>
      <c r="B862" s="14"/>
      <c r="C862" s="15"/>
      <c r="D862" s="16"/>
      <c r="E862" s="6"/>
      <c r="F862" s="17"/>
      <c r="G862" s="5"/>
    </row>
    <row r="863" spans="1:7" x14ac:dyDescent="0.25">
      <c r="A863" s="13"/>
      <c r="B863" s="14"/>
      <c r="C863" s="15"/>
      <c r="D863" s="16"/>
      <c r="E863" s="6"/>
      <c r="F863" s="17"/>
      <c r="G863" s="5"/>
    </row>
    <row r="864" spans="1:7" x14ac:dyDescent="0.25">
      <c r="A864" s="13"/>
      <c r="B864" s="14"/>
      <c r="C864" s="15"/>
      <c r="D864" s="16"/>
      <c r="E864" s="6"/>
      <c r="F864" s="17"/>
      <c r="G864" s="5"/>
    </row>
    <row r="865" spans="1:7" x14ac:dyDescent="0.25">
      <c r="A865" s="13"/>
      <c r="B865" s="14"/>
      <c r="C865" s="15"/>
      <c r="D865" s="16"/>
      <c r="E865" s="6"/>
      <c r="F865" s="17"/>
      <c r="G865" s="5"/>
    </row>
    <row r="866" spans="1:7" x14ac:dyDescent="0.25">
      <c r="A866" s="13"/>
      <c r="B866" s="14"/>
      <c r="C866" s="15"/>
      <c r="D866" s="16"/>
      <c r="E866" s="6"/>
      <c r="F866" s="17"/>
      <c r="G866" s="5"/>
    </row>
    <row r="867" spans="1:7" x14ac:dyDescent="0.25">
      <c r="A867" s="13"/>
      <c r="B867" s="14"/>
      <c r="C867" s="15"/>
      <c r="D867" s="16"/>
      <c r="E867" s="6"/>
      <c r="F867" s="17"/>
      <c r="G867" s="5"/>
    </row>
    <row r="868" spans="1:7" x14ac:dyDescent="0.25">
      <c r="A868" s="13"/>
      <c r="B868" s="14"/>
      <c r="C868" s="15"/>
      <c r="D868" s="16"/>
      <c r="E868" s="6"/>
      <c r="F868" s="17"/>
      <c r="G868" s="5"/>
    </row>
    <row r="869" spans="1:7" x14ac:dyDescent="0.25">
      <c r="A869" s="13"/>
      <c r="B869" s="14"/>
      <c r="C869" s="15"/>
      <c r="D869" s="16"/>
      <c r="E869" s="6"/>
      <c r="F869" s="17"/>
      <c r="G869" s="5"/>
    </row>
    <row r="870" spans="1:7" x14ac:dyDescent="0.25">
      <c r="A870" s="13"/>
      <c r="B870" s="14"/>
      <c r="C870" s="15"/>
      <c r="D870" s="16"/>
      <c r="E870" s="6"/>
      <c r="F870" s="17"/>
      <c r="G870" s="5"/>
    </row>
    <row r="871" spans="1:7" x14ac:dyDescent="0.25">
      <c r="A871" s="13"/>
      <c r="B871" s="14"/>
      <c r="C871" s="15"/>
      <c r="D871" s="16"/>
      <c r="E871" s="6"/>
      <c r="F871" s="17"/>
      <c r="G871" s="5"/>
    </row>
    <row r="872" spans="1:7" x14ac:dyDescent="0.25">
      <c r="A872" s="13"/>
      <c r="B872" s="14"/>
      <c r="C872" s="15"/>
      <c r="D872" s="16"/>
      <c r="E872" s="6"/>
      <c r="F872" s="17"/>
      <c r="G872" s="5"/>
    </row>
    <row r="873" spans="1:7" x14ac:dyDescent="0.25">
      <c r="A873" s="13"/>
      <c r="B873" s="14"/>
      <c r="C873" s="15"/>
      <c r="D873" s="16"/>
      <c r="E873" s="6"/>
      <c r="F873" s="17"/>
      <c r="G873" s="5"/>
    </row>
    <row r="874" spans="1:7" x14ac:dyDescent="0.25">
      <c r="A874" s="13"/>
      <c r="B874" s="14"/>
      <c r="C874" s="15"/>
      <c r="D874" s="16"/>
      <c r="E874" s="6"/>
      <c r="F874" s="17"/>
      <c r="G874" s="5"/>
    </row>
    <row r="875" spans="1:7" x14ac:dyDescent="0.25">
      <c r="A875" s="13"/>
      <c r="B875" s="14"/>
      <c r="C875" s="15"/>
      <c r="D875" s="16"/>
      <c r="E875" s="6"/>
      <c r="F875" s="17"/>
      <c r="G875" s="5"/>
    </row>
    <row r="876" spans="1:7" x14ac:dyDescent="0.25">
      <c r="A876" s="13"/>
      <c r="B876" s="14"/>
      <c r="C876" s="15"/>
      <c r="D876" s="16"/>
      <c r="E876" s="6"/>
      <c r="F876" s="17"/>
      <c r="G876" s="5"/>
    </row>
    <row r="877" spans="1:7" x14ac:dyDescent="0.25">
      <c r="A877" s="13"/>
      <c r="B877" s="14"/>
      <c r="C877" s="15"/>
      <c r="D877" s="16"/>
      <c r="E877" s="6"/>
      <c r="F877" s="17"/>
      <c r="G877" s="5"/>
    </row>
    <row r="878" spans="1:7" x14ac:dyDescent="0.25">
      <c r="A878" s="13"/>
      <c r="B878" s="14"/>
      <c r="C878" s="15"/>
      <c r="D878" s="16"/>
      <c r="E878" s="6"/>
      <c r="F878" s="17"/>
      <c r="G878" s="5"/>
    </row>
    <row r="879" spans="1:7" x14ac:dyDescent="0.25">
      <c r="A879" s="13"/>
      <c r="B879" s="14"/>
      <c r="C879" s="15"/>
      <c r="D879" s="16"/>
      <c r="E879" s="6"/>
      <c r="F879" s="17"/>
      <c r="G879" s="5"/>
    </row>
    <row r="880" spans="1:7" x14ac:dyDescent="0.25">
      <c r="A880" s="13"/>
      <c r="B880" s="14"/>
      <c r="C880" s="15"/>
      <c r="D880" s="16"/>
      <c r="E880" s="6"/>
      <c r="F880" s="17"/>
      <c r="G880" s="5"/>
    </row>
    <row r="881" spans="1:7" x14ac:dyDescent="0.25">
      <c r="A881" s="13"/>
      <c r="B881" s="14"/>
      <c r="C881" s="15"/>
      <c r="D881" s="16"/>
      <c r="E881" s="6"/>
      <c r="F881" s="17"/>
      <c r="G881" s="5"/>
    </row>
    <row r="882" spans="1:7" x14ac:dyDescent="0.25">
      <c r="A882" s="13"/>
      <c r="B882" s="14"/>
      <c r="C882" s="15"/>
      <c r="D882" s="16"/>
      <c r="E882" s="6"/>
      <c r="F882" s="17"/>
      <c r="G882" s="5"/>
    </row>
    <row r="883" spans="1:7" x14ac:dyDescent="0.25">
      <c r="A883" s="13"/>
      <c r="B883" s="14"/>
      <c r="C883" s="15"/>
      <c r="D883" s="16"/>
      <c r="E883" s="6"/>
      <c r="F883" s="17"/>
      <c r="G883" s="5"/>
    </row>
    <row r="884" spans="1:7" x14ac:dyDescent="0.25">
      <c r="A884" s="13"/>
      <c r="B884" s="14"/>
      <c r="C884" s="15"/>
      <c r="D884" s="16"/>
      <c r="E884" s="6"/>
      <c r="F884" s="17"/>
      <c r="G884" s="5"/>
    </row>
    <row r="885" spans="1:7" x14ac:dyDescent="0.25">
      <c r="A885" s="13"/>
      <c r="B885" s="14"/>
      <c r="C885" s="15"/>
      <c r="D885" s="16"/>
      <c r="E885" s="6"/>
      <c r="F885" s="17"/>
      <c r="G885" s="5"/>
    </row>
    <row r="886" spans="1:7" x14ac:dyDescent="0.25">
      <c r="A886" s="13"/>
      <c r="B886" s="14"/>
      <c r="C886" s="15"/>
      <c r="D886" s="16"/>
      <c r="E886" s="6"/>
      <c r="F886" s="17"/>
      <c r="G886" s="5"/>
    </row>
    <row r="887" spans="1:7" x14ac:dyDescent="0.25">
      <c r="A887" s="13"/>
      <c r="B887" s="14"/>
      <c r="C887" s="15"/>
      <c r="D887" s="16"/>
      <c r="E887" s="6"/>
      <c r="F887" s="17"/>
      <c r="G887" s="5"/>
    </row>
    <row r="888" spans="1:7" x14ac:dyDescent="0.25">
      <c r="A888" s="13"/>
      <c r="B888" s="14"/>
      <c r="C888" s="15"/>
      <c r="D888" s="16"/>
      <c r="E888" s="6"/>
      <c r="F888" s="17"/>
      <c r="G888" s="5"/>
    </row>
    <row r="889" spans="1:7" x14ac:dyDescent="0.25">
      <c r="A889" s="13"/>
      <c r="B889" s="14"/>
      <c r="C889" s="15"/>
      <c r="D889" s="16"/>
      <c r="E889" s="6"/>
      <c r="F889" s="17"/>
      <c r="G889" s="5"/>
    </row>
    <row r="890" spans="1:7" x14ac:dyDescent="0.25">
      <c r="A890" s="13"/>
      <c r="B890" s="14"/>
      <c r="C890" s="15"/>
      <c r="D890" s="16"/>
      <c r="E890" s="6"/>
      <c r="F890" s="17"/>
      <c r="G890" s="5"/>
    </row>
    <row r="891" spans="1:7" x14ac:dyDescent="0.25">
      <c r="A891" s="13"/>
      <c r="B891" s="14"/>
      <c r="C891" s="15"/>
      <c r="D891" s="16"/>
      <c r="E891" s="6"/>
      <c r="F891" s="17"/>
      <c r="G891" s="5"/>
    </row>
    <row r="892" spans="1:7" x14ac:dyDescent="0.25">
      <c r="A892" s="13"/>
      <c r="B892" s="14"/>
      <c r="C892" s="15"/>
      <c r="D892" s="16"/>
      <c r="E892" s="6"/>
      <c r="F892" s="17"/>
      <c r="G892" s="5"/>
    </row>
    <row r="893" spans="1:7" x14ac:dyDescent="0.25">
      <c r="A893" s="13"/>
      <c r="B893" s="14"/>
      <c r="C893" s="15"/>
      <c r="D893" s="16"/>
      <c r="E893" s="6"/>
      <c r="F893" s="17"/>
      <c r="G893" s="5"/>
    </row>
    <row r="894" spans="1:7" x14ac:dyDescent="0.25">
      <c r="A894" s="13"/>
      <c r="B894" s="14"/>
      <c r="C894" s="15"/>
      <c r="D894" s="16"/>
      <c r="E894" s="6"/>
      <c r="F894" s="17"/>
      <c r="G894" s="5"/>
    </row>
    <row r="895" spans="1:7" x14ac:dyDescent="0.25">
      <c r="A895" s="13"/>
      <c r="B895" s="14"/>
      <c r="C895" s="15"/>
      <c r="D895" s="16"/>
      <c r="E895" s="6"/>
      <c r="F895" s="17"/>
      <c r="G895" s="5"/>
    </row>
    <row r="896" spans="1:7" x14ac:dyDescent="0.25">
      <c r="A896" s="13"/>
      <c r="B896" s="14"/>
      <c r="C896" s="15"/>
      <c r="D896" s="16"/>
      <c r="E896" s="6"/>
      <c r="F896" s="17"/>
      <c r="G896" s="5"/>
    </row>
    <row r="897" spans="1:7" x14ac:dyDescent="0.25">
      <c r="A897" s="13"/>
      <c r="B897" s="14"/>
      <c r="C897" s="15"/>
      <c r="D897" s="16"/>
      <c r="E897" s="6"/>
      <c r="F897" s="17"/>
      <c r="G897" s="5"/>
    </row>
    <row r="898" spans="1:7" x14ac:dyDescent="0.25">
      <c r="A898" s="13"/>
      <c r="B898" s="14"/>
      <c r="C898" s="15"/>
      <c r="D898" s="16"/>
      <c r="E898" s="6"/>
      <c r="F898" s="17"/>
      <c r="G898" s="5"/>
    </row>
    <row r="899" spans="1:7" x14ac:dyDescent="0.25">
      <c r="A899" s="13"/>
      <c r="B899" s="14"/>
      <c r="C899" s="15"/>
      <c r="D899" s="16"/>
      <c r="E899" s="6"/>
      <c r="F899" s="17"/>
      <c r="G899" s="5"/>
    </row>
    <row r="900" spans="1:7" x14ac:dyDescent="0.25">
      <c r="A900" s="13"/>
      <c r="B900" s="14"/>
      <c r="C900" s="15"/>
      <c r="D900" s="16"/>
      <c r="E900" s="6"/>
      <c r="F900" s="17"/>
      <c r="G900" s="5"/>
    </row>
    <row r="901" spans="1:7" x14ac:dyDescent="0.25">
      <c r="A901" s="13"/>
      <c r="B901" s="14"/>
      <c r="C901" s="15"/>
      <c r="D901" s="16"/>
      <c r="E901" s="6"/>
      <c r="F901" s="17"/>
      <c r="G901" s="5"/>
    </row>
    <row r="902" spans="1:7" x14ac:dyDescent="0.25">
      <c r="A902" s="13"/>
      <c r="B902" s="14"/>
      <c r="C902" s="15"/>
      <c r="D902" s="16"/>
      <c r="E902" s="6"/>
      <c r="F902" s="17"/>
      <c r="G902" s="5"/>
    </row>
    <row r="903" spans="1:7" x14ac:dyDescent="0.25">
      <c r="A903" s="13"/>
      <c r="B903" s="14"/>
      <c r="C903" s="15"/>
      <c r="D903" s="16"/>
      <c r="E903" s="6"/>
      <c r="F903" s="17"/>
      <c r="G903" s="5"/>
    </row>
    <row r="904" spans="1:7" x14ac:dyDescent="0.25">
      <c r="A904" s="13"/>
      <c r="B904" s="14"/>
      <c r="C904" s="15"/>
      <c r="D904" s="16"/>
      <c r="E904" s="6"/>
      <c r="F904" s="17"/>
      <c r="G904" s="5"/>
    </row>
    <row r="905" spans="1:7" x14ac:dyDescent="0.25">
      <c r="A905" s="13"/>
      <c r="B905" s="14"/>
      <c r="C905" s="15"/>
      <c r="D905" s="16"/>
      <c r="E905" s="6"/>
      <c r="F905" s="17"/>
      <c r="G905" s="5"/>
    </row>
    <row r="906" spans="1:7" x14ac:dyDescent="0.25">
      <c r="A906" s="13"/>
      <c r="B906" s="14"/>
      <c r="C906" s="15"/>
      <c r="D906" s="16"/>
      <c r="E906" s="6"/>
      <c r="F906" s="17"/>
      <c r="G906" s="5"/>
    </row>
    <row r="907" spans="1:7" x14ac:dyDescent="0.25">
      <c r="A907" s="13"/>
      <c r="B907" s="14"/>
      <c r="C907" s="15"/>
      <c r="D907" s="16"/>
      <c r="E907" s="6"/>
      <c r="F907" s="17"/>
      <c r="G907" s="5"/>
    </row>
    <row r="908" spans="1:7" x14ac:dyDescent="0.25">
      <c r="A908" s="13"/>
      <c r="B908" s="14"/>
      <c r="C908" s="15"/>
      <c r="D908" s="16"/>
      <c r="E908" s="6"/>
      <c r="F908" s="17"/>
      <c r="G908" s="5"/>
    </row>
    <row r="909" spans="1:7" x14ac:dyDescent="0.25">
      <c r="A909" s="13"/>
      <c r="B909" s="14"/>
      <c r="C909" s="15"/>
      <c r="D909" s="16"/>
      <c r="E909" s="6"/>
      <c r="F909" s="17"/>
      <c r="G909" s="5"/>
    </row>
    <row r="910" spans="1:7" x14ac:dyDescent="0.25">
      <c r="A910" s="13"/>
      <c r="B910" s="14"/>
      <c r="C910" s="15"/>
      <c r="D910" s="16"/>
      <c r="E910" s="6"/>
      <c r="F910" s="17"/>
      <c r="G910" s="5"/>
    </row>
    <row r="911" spans="1:7" x14ac:dyDescent="0.25">
      <c r="A911" s="13"/>
      <c r="B911" s="14"/>
      <c r="C911" s="15"/>
      <c r="D911" s="16"/>
      <c r="E911" s="6"/>
      <c r="F911" s="17"/>
      <c r="G911" s="5"/>
    </row>
    <row r="912" spans="1:7" x14ac:dyDescent="0.25">
      <c r="A912" s="13"/>
      <c r="B912" s="14"/>
      <c r="C912" s="15"/>
      <c r="D912" s="16"/>
      <c r="E912" s="6"/>
      <c r="F912" s="17"/>
      <c r="G912" s="5"/>
    </row>
    <row r="913" spans="1:7" x14ac:dyDescent="0.25">
      <c r="A913" s="13"/>
      <c r="B913" s="14"/>
      <c r="C913" s="15"/>
      <c r="D913" s="16"/>
      <c r="E913" s="6"/>
      <c r="F913" s="17"/>
      <c r="G913" s="5"/>
    </row>
    <row r="914" spans="1:7" x14ac:dyDescent="0.25">
      <c r="A914" s="13"/>
      <c r="B914" s="14"/>
      <c r="C914" s="15"/>
      <c r="D914" s="16"/>
      <c r="E914" s="6"/>
      <c r="F914" s="17"/>
      <c r="G914" s="5"/>
    </row>
    <row r="915" spans="1:7" x14ac:dyDescent="0.25">
      <c r="A915" s="13"/>
      <c r="B915" s="14"/>
      <c r="C915" s="15"/>
      <c r="D915" s="16"/>
      <c r="E915" s="6"/>
      <c r="F915" s="17"/>
      <c r="G915" s="5"/>
    </row>
    <row r="916" spans="1:7" x14ac:dyDescent="0.25">
      <c r="A916" s="13"/>
      <c r="B916" s="14"/>
      <c r="C916" s="15"/>
      <c r="D916" s="16"/>
      <c r="E916" s="6"/>
      <c r="F916" s="17"/>
      <c r="G916" s="5"/>
    </row>
    <row r="917" spans="1:7" x14ac:dyDescent="0.25">
      <c r="A917" s="13"/>
      <c r="B917" s="14"/>
      <c r="C917" s="15"/>
      <c r="D917" s="16"/>
      <c r="E917" s="6"/>
      <c r="F917" s="17"/>
      <c r="G917" s="5"/>
    </row>
    <row r="918" spans="1:7" x14ac:dyDescent="0.25">
      <c r="A918" s="13"/>
      <c r="B918" s="14"/>
      <c r="C918" s="15"/>
      <c r="D918" s="16"/>
      <c r="E918" s="6"/>
      <c r="F918" s="17"/>
      <c r="G918" s="5"/>
    </row>
    <row r="919" spans="1:7" x14ac:dyDescent="0.25">
      <c r="A919" s="13"/>
      <c r="B919" s="14"/>
      <c r="C919" s="15"/>
      <c r="D919" s="16"/>
      <c r="E919" s="6"/>
      <c r="F919" s="17"/>
      <c r="G919" s="5"/>
    </row>
  </sheetData>
  <sheetProtection sheet="1" selectLockedCells="1"/>
  <mergeCells count="1">
    <mergeCell ref="A1:G1"/>
  </mergeCells>
  <conditionalFormatting sqref="B2:B33">
    <cfRule type="cellIs" dxfId="0" priority="1" operator="equal">
      <formula>$H$2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ETAPA 07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Cido</dc:creator>
  <cp:lastModifiedBy>APARECIDO ARANTES DE FARIA</cp:lastModifiedBy>
  <cp:lastPrinted>2016-12-08T23:30:29Z</cp:lastPrinted>
  <dcterms:created xsi:type="dcterms:W3CDTF">2016-08-10T18:27:00Z</dcterms:created>
  <dcterms:modified xsi:type="dcterms:W3CDTF">2024-07-14T01:25:04Z</dcterms:modified>
</cp:coreProperties>
</file>